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ใบพัด\ปปช ITA\ITA 2569\"/>
    </mc:Choice>
  </mc:AlternateContent>
  <xr:revisionPtr revIDLastSave="0" documentId="13_ncr:1_{FB0FEEE6-CF29-4CF5-9700-08C676125CF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ITA 69" sheetId="12" r:id="rId1"/>
    <sheet name="ITA 69 เฉพาะเจาะจง" sheetId="13" r:id="rId2"/>
    <sheet name="ITA 69 ประกวดราคา" sheetId="14" r:id="rId3"/>
    <sheet name="ITA 69 คัดเลือก" sheetId="15" r:id="rId4"/>
  </sheets>
  <definedNames>
    <definedName name="_xlnm.Print_Area" localSheetId="0">'ITA 69'!$A$1:$J$66</definedName>
    <definedName name="_xlnm.Print_Area" localSheetId="3">'ITA 69 คัดเลือก'!$A$1:$J$6</definedName>
    <definedName name="_xlnm.Print_Area" localSheetId="1">'ITA 69 เฉพาะเจาะจง'!$A$1:$J$54</definedName>
    <definedName name="_xlnm.Print_Area" localSheetId="2">'ITA 69 ประกวดราคา'!$A$1:$J$14</definedName>
    <definedName name="_xlnm.Print_Titles" localSheetId="0">'ITA 69'!$2:$3</definedName>
    <definedName name="_xlnm.Print_Titles" localSheetId="3">'ITA 69 คัดเลือก'!$2:$3</definedName>
    <definedName name="_xlnm.Print_Titles" localSheetId="1">'ITA 69 เฉพาะเจาะจง'!$2:$3</definedName>
    <definedName name="_xlnm.Print_Titles" localSheetId="2">'ITA 69 ประกวดราคา'!$2:$3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4" l="1"/>
  <c r="I14" i="14"/>
  <c r="G14" i="14"/>
  <c r="J54" i="13"/>
  <c r="I54" i="13"/>
  <c r="G54" i="13"/>
  <c r="G66" i="12"/>
  <c r="J66" i="12"/>
  <c r="I66" i="12"/>
  <c r="G6" i="15"/>
  <c r="I6" i="15"/>
  <c r="J6" i="15"/>
  <c r="J54" i="12"/>
  <c r="J55" i="12"/>
  <c r="J56" i="12"/>
  <c r="J57" i="12"/>
  <c r="J58" i="12"/>
  <c r="J59" i="12"/>
  <c r="J60" i="12"/>
  <c r="J61" i="12"/>
  <c r="J62" i="12"/>
  <c r="J63" i="12"/>
  <c r="J64" i="12"/>
  <c r="J65" i="12"/>
  <c r="J5" i="15"/>
  <c r="J4" i="15"/>
  <c r="J13" i="14"/>
  <c r="J12" i="14"/>
  <c r="J11" i="14"/>
  <c r="J10" i="14"/>
  <c r="J9" i="14"/>
  <c r="J8" i="14"/>
  <c r="J7" i="14"/>
  <c r="J6" i="14"/>
  <c r="J5" i="14"/>
  <c r="J4" i="14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5" i="12" l="1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4" i="12"/>
</calcChain>
</file>

<file path=xl/sharedStrings.xml><?xml version="1.0" encoding="utf-8"?>
<sst xmlns="http://schemas.openxmlformats.org/spreadsheetml/2006/main" count="668" uniqueCount="167">
  <si>
    <t>โครงการ</t>
  </si>
  <si>
    <t>ผู้ที่ได้รับการคัดเลือก/ราคา</t>
  </si>
  <si>
    <t>เลขที่สัญญา</t>
  </si>
  <si>
    <t>ราคากลาง</t>
  </si>
  <si>
    <t>ลำดับ</t>
  </si>
  <si>
    <t>แหล่งเงิน</t>
  </si>
  <si>
    <t>ตั้งไว้</t>
  </si>
  <si>
    <t>วงเงินในสัญญา</t>
  </si>
  <si>
    <t>2/2567</t>
  </si>
  <si>
    <t>เฉพาะเจาะจง</t>
  </si>
  <si>
    <t>ประกวดราคาอิเล็กทรอนิกส์</t>
  </si>
  <si>
    <t>ข้อบัญญัติ 68</t>
  </si>
  <si>
    <t>เงินสะสม 68</t>
  </si>
  <si>
    <t>รายจ่ายค้างจ่าย 68</t>
  </si>
  <si>
    <t>จัดซื้ออาหารเสริม (นม) ภาคเรียนที่ 2 ปีการศึกษา 2567</t>
  </si>
  <si>
    <t>บริษัท เชียงใหม่เฟรชมิลค์ จำกัด</t>
  </si>
  <si>
    <t>1/2568</t>
  </si>
  <si>
    <t>จัดซื้อครุภัณฑ์วิทยาศาสตร์ เครื่องพ่นหมอกควันสะพายไหล่ จำนวน 5 เครื่องๆละ 81,000 บาท</t>
  </si>
  <si>
    <t>ค้างจ่าย 68</t>
  </si>
  <si>
    <t>2/2568</t>
  </si>
  <si>
    <t>โครงการปรับปรุงถนนคอนกรีตเสริมเหล็ก โดยการยกระดับผิวจราจร ม.3 บ้านป่าหวาย อบต.คร.024/2567,คร.ท1-01</t>
  </si>
  <si>
    <t>โครงการปรับปรุงถนนคอนกรีตเฉพาะล้อเป็นถนนคอนกรีตเสริมเหล็ก ม.2 บ้านแม่ละเมา อบต.คร.002/2567,คร.ท1-01.01</t>
  </si>
  <si>
    <t xml:space="preserve">หจก.โชคอนันต์โลหะคอนกรีต </t>
  </si>
  <si>
    <t>โครงการปรุงปรุงอาคารอเนกประสงค์ ม.3 บ้านป่าหวาย อบต.คร.025/2567</t>
  </si>
  <si>
    <t>3/2567</t>
  </si>
  <si>
    <t>ร้านพีเจโปรดักชั่น</t>
  </si>
  <si>
    <t>4/2568</t>
  </si>
  <si>
    <t>จัดซื้ออาหารเสริม (นม) ภาคเรียนที่ 2 ปีการศึกษา 2567 (เดือนธันวาคม 67 - เดือนเมษายน 68)</t>
  </si>
  <si>
    <t>โครงการต้อเติมอาคารอเนกประสงค์ ม.4 บ้านป่าคา อบตร.คร.004/2567</t>
  </si>
  <si>
    <t>5/2568</t>
  </si>
  <si>
    <t>6/2568</t>
  </si>
  <si>
    <t>7/2568</t>
  </si>
  <si>
    <t>8/2568</t>
  </si>
  <si>
    <t>9/2568</t>
  </si>
  <si>
    <t>10/2568</t>
  </si>
  <si>
    <t>E1/2568</t>
  </si>
  <si>
    <t>E2/2568</t>
  </si>
  <si>
    <t>โครงการปรับปรุงถนนลูกรังเป็นถนนคอนกรีตเสริมเหล้ก ม.13 อบต.คร.035/2568,คร.ท1-01</t>
  </si>
  <si>
    <t>โครงการปรับปรุงอาคารฌาปนกิจ ห้องน้ำ ศาลาพักศพ โดยเปลี่ยนกระเบื้องมุงหลังคา ไฟฟ้า ทาสี  ม.8 บ้านชิบาโบ อบต.คร.031/2567</t>
  </si>
  <si>
    <t>โครงการปรับปรุงอาคารอเนกประสงค์ โดยทาสีและปูกระเบื้องเคลือบ ม.8 บ้านชิบาโบ อบต.คร.030/2567</t>
  </si>
  <si>
    <t>โครงการปรับปรุงถนนคอนกรีตโดยการเสริมผิวลาดยางแอสฟัลติกคอนกรีต ม.7 บ้านป่าคาเก่า อบต.คร.040/2568</t>
  </si>
  <si>
    <t>โครงการปรับปรุงถนนคอนกรีตโดยการเสริมผิวลาดยางแอสฟัลติกคอนกรีต ม.12 บ้านห้วยไผ่     อบต.คร.034/2568</t>
  </si>
  <si>
    <t>โครงการปรับปรุงถนนคอนกรีตเสริมเหล็กโดยการเสริมผิวลาดยางแอสฟัลติกคอนกรีต (Asphalt Overlay)  บ้านร่มเกล้าสหมิตร หมู่ที่ ๕ อบต.คร.027/2567</t>
  </si>
  <si>
    <t>โครงการปรับปรุงถนนคอนกรีตเสริมเหล็กโดยการเสริมผิวลาดยางแอสฟัลติกคอนกรีต (Asphalt Overlay) บ้านร่มเกล้าเจริญสุข หมู่ที่ ๑๓ อบต.คร.037/2567</t>
  </si>
  <si>
    <t>โครงการปรับปรุงถนนลูกรังเป็นถนนคอนกรีตเสริมเหล็ก ม.11 บ้านใหม่ดินแดง อบต.คร.032/2568,คร.ท 1-01</t>
  </si>
  <si>
    <t>11/2568</t>
  </si>
  <si>
    <t>13/2568</t>
  </si>
  <si>
    <t>12/2568</t>
  </si>
  <si>
    <t xml:space="preserve">โครงการปรับปรุงอาคารอเนกประสงค์ โดยเปลี่ยนกระเบื้องมุงหลังคาเป็นแผ่นเหล็กกรีดลอน ทาสี และปูกระเบื้องเคลือบ  บ้านป่าคาใหม่ หมู่ที่ 6  อบต.คร.025/2568 </t>
  </si>
  <si>
    <t>จัดซื้อครุภัฑณ์คอมพิวเตอร์ 1.เครื่องคอมพิวเตอร์ All in one จำนวน 1 เครื่อง   2.เครื่องคอมพิวเตอร์โน๊ตบุ๊ก จำนวน 2 เครื่อง  3.เครื่องพิมพ์เลเซอร์ หรือ LED ขาวดำจำนวน 2 เครื่อง  4.เครื่องพิมพ์ Multifunction แบบฉีดหมึกพร้อมติดตั้งถังหมึกพิมพ์ Ink Tank Priater จำนวน 2 เครื่อง</t>
  </si>
  <si>
    <t>หจก.ตากคอมพิวเตอร์</t>
  </si>
  <si>
    <t>14/2568</t>
  </si>
  <si>
    <t>16/2568</t>
  </si>
  <si>
    <t>15/2568</t>
  </si>
  <si>
    <t>17/2568</t>
  </si>
  <si>
    <t>18/2568</t>
  </si>
  <si>
    <t>19/2568</t>
  </si>
  <si>
    <t>20/2568</t>
  </si>
  <si>
    <t>จัดซื้อครุภัณฑ์การเกษตร เครื่องชั่งแบบดิจิตอล ขนาด 300 กิโลกรัม จำนวน 1 เครื่อง</t>
  </si>
  <si>
    <t>บริษัท เอพีเอส อินเตอร์ริช จำกัด</t>
  </si>
  <si>
    <t>ซื้อรถส่วนกลาง รถบรรทุก (ดีเซล) ขนาด 1 ตัน ปริมาตรกระบอกสูบไม่ต่ำกว่า 2,400 ซีซี หรือกำลังเครื่องยนต์สูงสุด ไม่ต่ำกว่า 110 กิโลวัตต์ ขับเคลื่อน 4 ล้อ แบบดับเบิ้ลแค็บ จำนวน 1 คัน (กองการศึกษาฯ)</t>
  </si>
  <si>
    <t>จัดซื้อครุภัณฑ์การเกษตร จัดซื้อรถฟาร์มแทรกเตอร์ ชนิดขับเคลื่อน 4 ล้อ ขนาด 85 แรงม้า จำนวน 1 คัน (กองช่าง)</t>
  </si>
  <si>
    <t>21/2568</t>
  </si>
  <si>
    <t>คัดเลือก</t>
  </si>
  <si>
    <t>โครงการปรับปรุงอาคารฌาปนกิจ,ห้องน้ำ,ศาลาพักศพ โดยเปลี่ยนกระเบื้องมุงหลังคา ไฟฟ้า ทาสี บ้านใหม่ยอดคีรี หมู่ที่ ๑๐ อบต.คร.๐๓๔ /๒๕๖๗</t>
  </si>
  <si>
    <t>โครงการปรับปรุงอาคารอเนกประสงค์ โดยเปลี่ยนกระเบื้องมุงหลังคาเป็นแผ่นเหล็กรีดลอน ทาสี และปูกระเบื้องเคลือบ บ้านใหม่ยอดคีรี หมู่ที่ ๑๐ อบต.คร.๐๓๓/๒๕๖๗</t>
  </si>
  <si>
    <t>โครงการปรับปรุงถนนลูกรังเป็นถนนคอนกรีตเสริมเหล็ก บ้านชิบาโบ หมู่ที่ ๘  อบต.คร.๐๒๗/๒๕๖๘,คร.ท ๑-๐๑</t>
  </si>
  <si>
    <t>โครงการปรับปรุงถนนลูกรังเป็นถนนคอนกรีตเสริมเหล็ก บ้านชิบาโบ หมู่ที่ ๘  อบต.คร.๐๒๘/๒๕๖๘,คร.ท ๑-๐๑</t>
  </si>
  <si>
    <t>โครงการปรับปรุงถนนลูกรังเป็นถนนคอนกรีตเสริมเหล็ก บ้านร่มเกล้าสหมิตร หมู่ที่ ๕ อบต.คร.๐๓๘/๒๕๖๘,คร.ท ๑-๐๑</t>
  </si>
  <si>
    <t xml:space="preserve">โครงการปรับปรุงถนนลูกรังเป็นถนนคอนกรีตเสริมเหล็ก บ้านร่มเกล้าสหมิตร หมู่ที่ ๕ อบต.คร.๐๒๒/๒๕๖๘,คร.ท ๑-๐๑ </t>
  </si>
  <si>
    <t>โครงการปรับปรุงถนนลูกรังเป็นถนนคอนกรีตเสริมเหล็กซอย ๑๓ บ้านป่าหวาย หมู่ที่ ๓ อบต.คร.๐๐๓/๒๕๖๘,คร.ท ๑-๐๑</t>
  </si>
  <si>
    <t>โครงการปรับปรุงถนนลูกรังเป็นถนนคอนกรีตเสริมเหล็กซอย ๗ บ้านป่าหวาย หมู่ที่ ๓  อบต.คร.๐๐๔/๒๕๖๘,คร.ท ๑-๐๑</t>
  </si>
  <si>
    <t xml:space="preserve">เงินสะสม 68 </t>
  </si>
  <si>
    <t>22/2568</t>
  </si>
  <si>
    <t>E3/2568</t>
  </si>
  <si>
    <t>E4/2568</t>
  </si>
  <si>
    <t>25/2568</t>
  </si>
  <si>
    <t>โครงการปรับปรุงอาคารอเนกประสงค์ โดนทาสี และปูกระเบื้องเคลือบ ม.13 บ้านร่มเกล้าเจริญสุข อบต.คร.036/2568</t>
  </si>
  <si>
    <t>23/2568</t>
  </si>
  <si>
    <t>24/2568</t>
  </si>
  <si>
    <t xml:space="preserve">โครงการปรับปรุงอาคารอเนกประสงค์ โดยเปลี่ยนกระเบื้องมุงหลังคาเป็นแผ่นเหล็กกรีดลอน ติดตั้งฝ้าเพดาน ทาสี และปูกระเบื้องเคลือบ  บ้านร่มเกล้าสหมิตร หมู่ที่ ๕ อบต.คร.๐๒๓/๒๕๖๘ </t>
  </si>
  <si>
    <t>โครงการปรับปรุงระบบประปาหมู่บ้าน โดยก่อสร้างโรงสูบน้ำ ม.6 บ้านป่าคาใหม่ อบต.คร.๐๔๗/๒๕๖๘</t>
  </si>
  <si>
    <t>โครงการปรับปรุงระบบประปาหมู่บ้าน โดยก่อสร้างโรงสูบน้ำ ม.12 บ้านห้วยไผ่ อบต.คร.๐๕๔/๒๕๖๘</t>
  </si>
  <si>
    <t>26/2568</t>
  </si>
  <si>
    <t>27/2568</t>
  </si>
  <si>
    <t>โครงการปรับปรุงถนนลูกรังเป็นถนน คสล. บ้านป่าคาใหม่ หมู่ที่ 6 อบต.คร.007/2568,คร.ท1-01</t>
  </si>
  <si>
    <t>โครงการปรับปรุงถนนลูกรังเป็นถนน คสล. บ้านป่าคาใหม่ หมู่ที่ 6 อบต.คร.008/2568,คร.ท1-01</t>
  </si>
  <si>
    <t>โครงการปรับปรุงถนนลูกรังเป็นถนนคอนกรีตเสริมเหล็ก 3 ซอย 2 บ้านใหม่ยอดคีรี หมู่ที่ 10อบต.คร.012/2568,คร.ท 1-01</t>
  </si>
  <si>
    <t>28/2568</t>
  </si>
  <si>
    <t xml:space="preserve">โครงการปรับปรุงถนนลูกรังเป็นถนนคอนกรีตเสริมเหล็กบ้านใหม่ยอดคีรี 1 สายริมอ่าง บ้านใหม่ยอดคีรี หมู่ที่ 10 อบต.คร.013/2568,คร.ท 1-01 </t>
  </si>
  <si>
    <t>29/2568</t>
  </si>
  <si>
    <t>30/2568</t>
  </si>
  <si>
    <t>31/2568</t>
  </si>
  <si>
    <t>32/2568</t>
  </si>
  <si>
    <t>33/2568</t>
  </si>
  <si>
    <t>34/2568</t>
  </si>
  <si>
    <t>35/2568</t>
  </si>
  <si>
    <t>36/2568</t>
  </si>
  <si>
    <t>37/2568</t>
  </si>
  <si>
    <t>38/2568</t>
  </si>
  <si>
    <t>โครงการซ่อมแซมถนนลูกรังเสียหาย โดยลงลูกรังหินผุพร้อมเกลี่ยเรียบ หมู่ที่ 7 บ้านป่าคาเก่า อบต.คร.070/2568</t>
  </si>
  <si>
    <t>โครงการซ่อมแซมถนนลูกรังเสียหาย โดยลงลูกรังหินผุพร้อมเกลี่ยเรียบ หมู่ที่ 5 บ้านร่มเกล้าสหมิตร อบต.คร.069/2568</t>
  </si>
  <si>
    <t>โครงการซ่อมแซมถนนคอนกรีตเสริมเหล็ก จำนวน 1 จุด หมู่ที่ 7 บ้านป่าคาเก่า อบต.คร.071/2568</t>
  </si>
  <si>
    <t>โครงการซ่อมแซมถนนลูกรังเสียหาย โดยลงลูกรังหินผุพร้อมเกลี่ยเรียบ หมู่ที่ 6 บ้านป่าคาใหม่ อบต.คร.072/2568</t>
  </si>
  <si>
    <t>โครงการซ่อมแซมถนนลูกรังเสียหาย โดยลงลูกรังหินผุพร้อมเกลี่ยเรียบ หมู่ที่ 12 บ้านห้วยไผ่ อบต.คร.073/2568</t>
  </si>
  <si>
    <t>ครงการซ่อมแซมถนนลูกรังเสียหาย โดยลงลูกรังหินผุพร้อมเกลี่ยเรียบ หมู่ที่ 8 บ้านชิบาโบ อบต.คร.075/2568</t>
  </si>
  <si>
    <t>โครงการซ่อมแซมถนนลูกรังเสียหาย โดยลงลูกรังหินผุพร้อม เกลี่ยเรียบ หมู่ที่ 10 บ้านใหม่ยอดคีรี อบต.คร.074/2568</t>
  </si>
  <si>
    <t>โครงการปรับปรุงถนนลูกรังเป็นถนน คสล. บ้านป่าคา 3 ซอย 2 (ช่วงที่ 1) กว้าง 4.00 เมตร ยาว 91.00 เมตร หนา 0.15 เมตร (ช่วงที่ 2)กว้าง 5.00 เมตร ยาว 86.00 เมตร หนา 0.15 เมตร หมู่ที่ 4 บ้านป่าคา  อบต.คร.005/68,คร.ท1-01</t>
  </si>
  <si>
    <t>จัดซื้อครุภัณฑ์คอมพิวเตอร์ กองช่าง 1.เครื่องคอมพิวเตอร์ All in one จำนาน 2 เครื่อง 2.เครื่องคอมพิวเตอร์โน๊ตบุ๊ก จำนวน 1 เครื่อง</t>
  </si>
  <si>
    <t>จัดซื้อครุภัณฑ์คอมพิวเตอร์หรืออิเล็กทรอนิกส์ กองการศึกษาฯ 1.เครื่องคอมพิวเตอร์โน๊ตบุ๊กสำหรับสำนักงาน จำนวน 1 เครื่อง 2. เครื่องคอมพิวเตอร์โน๊ตบุ๊ก สำหรับประมวลผล จำนวน 1 เครื่อง</t>
  </si>
  <si>
    <t>ข้อบัญญัติ 68 โอนตั้งรายการใหม่</t>
  </si>
  <si>
    <t xml:space="preserve">จัดซื้ออาหารเสริมนม ภาคเรียนที่ 1/2568 </t>
  </si>
  <si>
    <t>สหกรณ์โคนมมวกเหล็ก</t>
  </si>
  <si>
    <t>จัดซื้อครุภัณฑ์การศึกษา (ชุดกระดานกระดก,ชุดวงเวียนม้าหมุน,พวงมาลัยหนุน)</t>
  </si>
  <si>
    <t>จัดซื้อครุภัณฑ์คอมพิวเตอร์ All in one จำนวน 2 เครื่อง (สธ.)</t>
  </si>
  <si>
    <t>จัดซื้อครุภัฑณ์คอมพิวเตอร์ เครื่องพิมพ์เลเซอร์ หรือ LED ขาวดำ จำนวน 2 เครื่อง (กองการศึกษา)</t>
  </si>
  <si>
    <t>จัดซื้อถังขยะพลาสติกทรงกลม ขนาด 200 ลิตร หูหิ้ว 2 ข้าง ไม่มีฝาปิด จำนวน 155 ใบ</t>
  </si>
  <si>
    <t>E5/2568</t>
  </si>
  <si>
    <t>E6/2568</t>
  </si>
  <si>
    <t>E7/2568</t>
  </si>
  <si>
    <t>E8/2568</t>
  </si>
  <si>
    <t>รายจ่ายค้างจ่าย 68 ข้อบัญญัติ 66</t>
  </si>
  <si>
    <t>โครงการซ่อมแซมถนนลูกรังเสียหาย โดยลงลูกรังหินผุพร้อมเกลี่ยเรียบ ม.3 , ม.11 อบต.คร.090/2568</t>
  </si>
  <si>
    <t>โครงการปรับปรุงถนนลูกรังเป็นถนน คสล. บ้านใหม่คีรีราษฎร์ หมู่ที่ 9 พื้นที่ผิวการจราตรคอนกรีตไม่น้อยกว่า 890.00 ตร.ม. อบต.คร.011/2568,คร.ท 1-01</t>
  </si>
  <si>
    <t>โครงการปรับปรุงถนนลูกรังเป็นถนน คสล. ม.3 บ้านป่าหวาย อบต.คร.020/2568,คร.ท 1-01</t>
  </si>
  <si>
    <t>โครงการปรับปรุงถนนลูกรังเป็นถนน คสล. บ้านร่มเกล้าเจริญสุข หมู่ที่ 13 อบต.คร.017/2568,คร.ท 1-01</t>
  </si>
  <si>
    <t>โครงการปรับปรุงถนนลูกรังเป็นถนน คสล. บ้านอุ้มเปี้ยม  หมู่ที่ 1 อบต.คร.018/2568,คร.ท 1-01</t>
  </si>
  <si>
    <t>โครงการปรับปรุงถนนลูกรังเป็นถนน คสล. บ้านร่มเกล้าสหมิตร หมู่ที่ 5  อบต.คร.006/2568,คร.ท 1-01</t>
  </si>
  <si>
    <t>โครงการปรับปรุงถนนลูกรังเป็นถนนคอนกรีตเสริมเหล็ก ซอยทหารผ่านศึก บ้านใหม่คีรีราษฎร์ ม.9               อบต.คร.029/2568,คร.ท 1-01</t>
  </si>
  <si>
    <t>โครงการซ่อมแซมถนนลูกรังเข้าพื้นที่การเกษตร บ้านป่าคาเก่า ม.7 อบต.คร.009/2568</t>
  </si>
  <si>
    <t>โครงการปรับปรุงถนนลูกรังเป็นถนนคอนกรีตเสริมเหล็ก บ้านแม่ละเมา ม.2 อบต.คร.002/2568,คร.ท 1-01</t>
  </si>
  <si>
    <t>โครงการปรับปรุงถนนลูกรังเปฌนถนน คสล. ซอย 5 ม.1 บ้านอุ้มเปี้ยม อบต.คร.001/2568,คร.ท 1-01</t>
  </si>
  <si>
    <t>ร้าน เอ็ม.ที.คอมพิวเตอร์</t>
  </si>
  <si>
    <t>จัดซื้อครุภัณฑ์คอมพิวเตอร์ 1. เครื่องคอมพิวเตอร์ All in one จำนวน 3 เครื่อง 2.เครื่องสำรองไฟ จำนวน 2 เครื่อง 3.เครื่องพิมพ์แบบฉีดหมึก จำนวน 2 เครื่อง (สำนักปลัด)</t>
  </si>
  <si>
    <t>วิธีซื้อหรือจ้าง</t>
  </si>
  <si>
    <t>หจก.พี.ที.ครุภัณฑ์ 54</t>
  </si>
  <si>
    <t xml:space="preserve">     หจก.แพเงิน วิศวการ          </t>
  </si>
  <si>
    <t xml:space="preserve">หจก.ชิบาโบคอสทรัคชั่น </t>
  </si>
  <si>
    <t xml:space="preserve">หจก.แพเงิน วิศวการ </t>
  </si>
  <si>
    <t xml:space="preserve">บริษัท อมตะ เอ็นจิเนียริ่ง แอนด์ คอนสตรัคชั่น จำกัด </t>
  </si>
  <si>
    <t xml:space="preserve">หจก.มุ่งเกษม ก่อสร้าง  </t>
  </si>
  <si>
    <t xml:space="preserve">หจก.ชิบาโบคอนสทรัคชั่น    </t>
  </si>
  <si>
    <t xml:space="preserve">นายสมชัย ปันแหม่ง </t>
  </si>
  <si>
    <t xml:space="preserve">หจก.รุ่งเรืองกิจการโยธา 99 </t>
  </si>
  <si>
    <t xml:space="preserve">หจก.ชิบาโบคอนสวทรัคชั่น  </t>
  </si>
  <si>
    <t xml:space="preserve">หจก.โชคอนันต์โลหะคอนกรีต  </t>
  </si>
  <si>
    <t xml:space="preserve">หจก.จี โอ คอนกรีต 2021  </t>
  </si>
  <si>
    <t>หจก.แพเงิน วิศวการ</t>
  </si>
  <si>
    <t>ห้างหุ้นส่วนจำกัด ทรัพยากรแทรกเตอร์  </t>
  </si>
  <si>
    <t xml:space="preserve">ห้างหุ้นส่วนจำกัด รุ่งเรืองกิจการโยธา 99 </t>
  </si>
  <si>
    <t xml:space="preserve">ห้างหุ้นส่วนจำกัด รุ่งเรืองกิจการโยธา 99   </t>
  </si>
  <si>
    <t xml:space="preserve">หจก.โชคอนันต์โลหะคอนกรีต     </t>
  </si>
  <si>
    <t xml:space="preserve">หจก.ชิบาโบคอนสทรัคชั่น           </t>
  </si>
  <si>
    <t xml:space="preserve">บริษัท เอ็นเตอร์ไพรส์ เอ็นจิเนียริ่ง แอนด์ อีควิปเมนท์ จำกัด </t>
  </si>
  <si>
    <t>บริษัท แม่สอดโชควิสูตร จำกัด เ</t>
  </si>
  <si>
    <t>บริษัท แม่สอดโชควิสูตร จำกัด</t>
  </si>
  <si>
    <t xml:space="preserve">บริษัท อัยวาสินธุ์ คอนสตรัคชั่น จำกัด </t>
  </si>
  <si>
    <t xml:space="preserve">บริษัท ยูโรแทค จำกัด </t>
  </si>
  <si>
    <t>รวม</t>
  </si>
  <si>
    <t>ข้อบัญญัติ 68 ค่าใช้สอย</t>
  </si>
  <si>
    <t>ข้อบัญญัติ 68 วัสดุงานบ้านงานครัว</t>
  </si>
  <si>
    <t>สรุปผลการจัดซื้อจัดจ้าง ประจำปีงบประมาณ 2568</t>
  </si>
  <si>
    <t>ประหยัดงบประมาณ (บาท)</t>
  </si>
  <si>
    <t>สรุปผลการจัดซื้อจัดจ้าง ประจำปีงบประมาณ 2568 ด้วยวิธีคัดเลือก</t>
  </si>
  <si>
    <t>สรุปผลการจัดซื้อจัดจ้าง ประจำปีงบประมาณ 2568 ด้วยวิธีประกวดราคา</t>
  </si>
  <si>
    <t>สรุปผลการจัดซื้อจัดจ้าง ประจำปีงบประมาณ 2568 ด้วยวิธีเฉพาะเจาะจง</t>
  </si>
  <si>
    <t xml:space="preserve">บริษัท แม่สอดโชควิสูตร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</si>
</sst>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99FF"/>
      <color rgb="FF99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3152-E840-4935-8193-FE2B5C2587B1}">
  <dimension ref="A2:J66"/>
  <sheetViews>
    <sheetView topLeftCell="A66" zoomScale="82" zoomScaleNormal="82" workbookViewId="0">
      <selection activeCell="E55" sqref="E55"/>
    </sheetView>
  </sheetViews>
  <sheetFormatPr defaultRowHeight="24" x14ac:dyDescent="0.2"/>
  <cols>
    <col min="1" max="1" width="5.5" style="4" customWidth="1"/>
    <col min="2" max="2" width="12.625" style="23" customWidth="1"/>
    <col min="3" max="3" width="12.375" style="4" customWidth="1"/>
    <col min="4" max="4" width="38.75" style="9" customWidth="1"/>
    <col min="5" max="5" width="25.25" style="4" customWidth="1"/>
    <col min="6" max="6" width="12.75" style="4" customWidth="1"/>
    <col min="7" max="7" width="16" style="16" customWidth="1"/>
    <col min="8" max="8" width="15.25" style="16" customWidth="1"/>
    <col min="9" max="9" width="15.625" style="16" customWidth="1"/>
    <col min="10" max="10" width="13" style="17" customWidth="1"/>
    <col min="11" max="16384" width="9" style="9"/>
  </cols>
  <sheetData>
    <row r="2" spans="1:10" ht="27" x14ac:dyDescent="0.2">
      <c r="A2" s="30" t="s">
        <v>161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5" customFormat="1" ht="72" x14ac:dyDescent="0.2">
      <c r="A3" s="6" t="s">
        <v>4</v>
      </c>
      <c r="B3" s="24" t="s">
        <v>5</v>
      </c>
      <c r="C3" s="6" t="s">
        <v>2</v>
      </c>
      <c r="D3" s="6" t="s">
        <v>0</v>
      </c>
      <c r="E3" s="6" t="s">
        <v>1</v>
      </c>
      <c r="F3" s="1" t="s">
        <v>134</v>
      </c>
      <c r="G3" s="29" t="s">
        <v>6</v>
      </c>
      <c r="H3" s="29" t="s">
        <v>3</v>
      </c>
      <c r="I3" s="29" t="s">
        <v>7</v>
      </c>
      <c r="J3" s="28" t="s">
        <v>162</v>
      </c>
    </row>
    <row r="4" spans="1:10" ht="72" x14ac:dyDescent="0.2">
      <c r="A4" s="1">
        <v>1</v>
      </c>
      <c r="B4" s="12" t="s">
        <v>13</v>
      </c>
      <c r="C4" s="10" t="s">
        <v>16</v>
      </c>
      <c r="D4" s="13" t="s">
        <v>21</v>
      </c>
      <c r="E4" s="13" t="s">
        <v>22</v>
      </c>
      <c r="F4" s="1" t="s">
        <v>9</v>
      </c>
      <c r="G4" s="2">
        <v>500000</v>
      </c>
      <c r="H4" s="2">
        <v>500000</v>
      </c>
      <c r="I4" s="2">
        <v>500000</v>
      </c>
      <c r="J4" s="8">
        <f>G4-I4</f>
        <v>0</v>
      </c>
    </row>
    <row r="5" spans="1:10" ht="72" x14ac:dyDescent="0.2">
      <c r="A5" s="1">
        <v>2</v>
      </c>
      <c r="B5" s="12" t="s">
        <v>12</v>
      </c>
      <c r="C5" s="10" t="s">
        <v>19</v>
      </c>
      <c r="D5" s="13" t="s">
        <v>20</v>
      </c>
      <c r="E5" s="12" t="s">
        <v>136</v>
      </c>
      <c r="F5" s="1" t="s">
        <v>9</v>
      </c>
      <c r="G5" s="2">
        <v>147000</v>
      </c>
      <c r="H5" s="2">
        <v>147000</v>
      </c>
      <c r="I5" s="2">
        <v>147000</v>
      </c>
      <c r="J5" s="8">
        <f t="shared" ref="J5:J63" si="0">G5-I5</f>
        <v>0</v>
      </c>
    </row>
    <row r="6" spans="1:10" ht="48" x14ac:dyDescent="0.2">
      <c r="A6" s="1">
        <v>3</v>
      </c>
      <c r="B6" s="12" t="s">
        <v>13</v>
      </c>
      <c r="C6" s="10" t="s">
        <v>26</v>
      </c>
      <c r="D6" s="13" t="s">
        <v>28</v>
      </c>
      <c r="E6" s="12" t="s">
        <v>22</v>
      </c>
      <c r="F6" s="1" t="s">
        <v>9</v>
      </c>
      <c r="G6" s="2">
        <v>181000</v>
      </c>
      <c r="H6" s="2">
        <v>177000</v>
      </c>
      <c r="I6" s="2">
        <v>177000</v>
      </c>
      <c r="J6" s="8">
        <f t="shared" si="0"/>
        <v>4000</v>
      </c>
    </row>
    <row r="7" spans="1:10" ht="48" x14ac:dyDescent="0.2">
      <c r="A7" s="1">
        <v>4</v>
      </c>
      <c r="B7" s="12" t="s">
        <v>12</v>
      </c>
      <c r="C7" s="10" t="s">
        <v>29</v>
      </c>
      <c r="D7" s="13" t="s">
        <v>23</v>
      </c>
      <c r="E7" s="12" t="s">
        <v>137</v>
      </c>
      <c r="F7" s="1" t="s">
        <v>9</v>
      </c>
      <c r="G7" s="2">
        <v>379000</v>
      </c>
      <c r="H7" s="2">
        <v>374800</v>
      </c>
      <c r="I7" s="2">
        <v>374300</v>
      </c>
      <c r="J7" s="8">
        <f t="shared" si="0"/>
        <v>4700</v>
      </c>
    </row>
    <row r="8" spans="1:10" ht="48" x14ac:dyDescent="0.2">
      <c r="A8" s="1">
        <v>5</v>
      </c>
      <c r="B8" s="12" t="s">
        <v>12</v>
      </c>
      <c r="C8" s="10" t="s">
        <v>30</v>
      </c>
      <c r="D8" s="19" t="s">
        <v>37</v>
      </c>
      <c r="E8" s="12" t="s">
        <v>138</v>
      </c>
      <c r="F8" s="1" t="s">
        <v>9</v>
      </c>
      <c r="G8" s="2">
        <v>467400</v>
      </c>
      <c r="H8" s="2">
        <v>457800</v>
      </c>
      <c r="I8" s="2">
        <v>457000</v>
      </c>
      <c r="J8" s="8">
        <f t="shared" si="0"/>
        <v>10400</v>
      </c>
    </row>
    <row r="9" spans="1:10" ht="72" x14ac:dyDescent="0.2">
      <c r="A9" s="1">
        <v>6</v>
      </c>
      <c r="B9" s="12" t="s">
        <v>12</v>
      </c>
      <c r="C9" s="10" t="s">
        <v>31</v>
      </c>
      <c r="D9" s="19" t="s">
        <v>38</v>
      </c>
      <c r="E9" s="12" t="s">
        <v>137</v>
      </c>
      <c r="F9" s="1" t="s">
        <v>9</v>
      </c>
      <c r="G9" s="2">
        <v>214000</v>
      </c>
      <c r="H9" s="2">
        <v>213000</v>
      </c>
      <c r="I9" s="2">
        <v>213000</v>
      </c>
      <c r="J9" s="8">
        <f t="shared" si="0"/>
        <v>1000</v>
      </c>
    </row>
    <row r="10" spans="1:10" ht="75.75" customHeight="1" x14ac:dyDescent="0.2">
      <c r="A10" s="1">
        <v>7</v>
      </c>
      <c r="B10" s="12" t="s">
        <v>12</v>
      </c>
      <c r="C10" s="10" t="s">
        <v>32</v>
      </c>
      <c r="D10" s="19" t="s">
        <v>39</v>
      </c>
      <c r="E10" s="12" t="s">
        <v>137</v>
      </c>
      <c r="F10" s="1" t="s">
        <v>9</v>
      </c>
      <c r="G10" s="2">
        <v>247000</v>
      </c>
      <c r="H10" s="2">
        <v>247000</v>
      </c>
      <c r="I10" s="2">
        <v>247000</v>
      </c>
      <c r="J10" s="8">
        <f t="shared" si="0"/>
        <v>0</v>
      </c>
    </row>
    <row r="11" spans="1:10" ht="72" x14ac:dyDescent="0.2">
      <c r="A11" s="1">
        <v>8</v>
      </c>
      <c r="B11" s="12" t="s">
        <v>12</v>
      </c>
      <c r="C11" s="10" t="s">
        <v>33</v>
      </c>
      <c r="D11" s="19" t="s">
        <v>40</v>
      </c>
      <c r="E11" s="12" t="s">
        <v>139</v>
      </c>
      <c r="F11" s="1" t="s">
        <v>9</v>
      </c>
      <c r="G11" s="2">
        <v>491700</v>
      </c>
      <c r="H11" s="2">
        <v>493500</v>
      </c>
      <c r="I11" s="2">
        <v>491500</v>
      </c>
      <c r="J11" s="8">
        <f t="shared" si="0"/>
        <v>200</v>
      </c>
    </row>
    <row r="12" spans="1:10" ht="72" x14ac:dyDescent="0.2">
      <c r="A12" s="1">
        <v>9</v>
      </c>
      <c r="B12" s="12" t="s">
        <v>12</v>
      </c>
      <c r="C12" s="10" t="s">
        <v>34</v>
      </c>
      <c r="D12" s="19" t="s">
        <v>41</v>
      </c>
      <c r="E12" s="12" t="s">
        <v>139</v>
      </c>
      <c r="F12" s="1" t="s">
        <v>9</v>
      </c>
      <c r="G12" s="2">
        <v>360800</v>
      </c>
      <c r="H12" s="2">
        <v>365200</v>
      </c>
      <c r="I12" s="2">
        <v>360600</v>
      </c>
      <c r="J12" s="8">
        <f t="shared" si="0"/>
        <v>200</v>
      </c>
    </row>
    <row r="13" spans="1:10" ht="72" x14ac:dyDescent="0.2">
      <c r="A13" s="1">
        <v>10</v>
      </c>
      <c r="B13" s="12" t="s">
        <v>12</v>
      </c>
      <c r="C13" s="10" t="s">
        <v>45</v>
      </c>
      <c r="D13" s="13" t="s">
        <v>44</v>
      </c>
      <c r="E13" s="12" t="s">
        <v>140</v>
      </c>
      <c r="F13" s="1" t="s">
        <v>9</v>
      </c>
      <c r="G13" s="2">
        <v>267300</v>
      </c>
      <c r="H13" s="2">
        <v>262200</v>
      </c>
      <c r="I13" s="2">
        <v>262200</v>
      </c>
      <c r="J13" s="8">
        <f t="shared" si="0"/>
        <v>5100</v>
      </c>
    </row>
    <row r="14" spans="1:10" ht="96" x14ac:dyDescent="0.2">
      <c r="A14" s="1">
        <v>11</v>
      </c>
      <c r="B14" s="12" t="s">
        <v>12</v>
      </c>
      <c r="C14" s="10" t="s">
        <v>47</v>
      </c>
      <c r="D14" s="21" t="s">
        <v>80</v>
      </c>
      <c r="E14" s="12" t="s">
        <v>141</v>
      </c>
      <c r="F14" s="1" t="s">
        <v>9</v>
      </c>
      <c r="G14" s="2">
        <v>378500</v>
      </c>
      <c r="H14" s="2">
        <v>374000</v>
      </c>
      <c r="I14" s="2">
        <v>374000</v>
      </c>
      <c r="J14" s="8">
        <f t="shared" si="0"/>
        <v>4500</v>
      </c>
    </row>
    <row r="15" spans="1:10" ht="96" x14ac:dyDescent="0.2">
      <c r="A15" s="1">
        <v>12</v>
      </c>
      <c r="B15" s="12" t="s">
        <v>12</v>
      </c>
      <c r="C15" s="10" t="s">
        <v>46</v>
      </c>
      <c r="D15" s="21" t="s">
        <v>48</v>
      </c>
      <c r="E15" s="12" t="s">
        <v>141</v>
      </c>
      <c r="F15" s="1" t="s">
        <v>9</v>
      </c>
      <c r="G15" s="2">
        <v>320000</v>
      </c>
      <c r="H15" s="2">
        <v>308500</v>
      </c>
      <c r="I15" s="2">
        <v>308500</v>
      </c>
      <c r="J15" s="8">
        <f t="shared" si="0"/>
        <v>11500</v>
      </c>
    </row>
    <row r="16" spans="1:10" ht="96" x14ac:dyDescent="0.2">
      <c r="A16" s="1">
        <v>13</v>
      </c>
      <c r="B16" s="12" t="s">
        <v>11</v>
      </c>
      <c r="C16" s="10" t="s">
        <v>51</v>
      </c>
      <c r="D16" s="15" t="s">
        <v>123</v>
      </c>
      <c r="E16" s="12" t="s">
        <v>136</v>
      </c>
      <c r="F16" s="1" t="s">
        <v>9</v>
      </c>
      <c r="G16" s="2">
        <v>499500</v>
      </c>
      <c r="H16" s="2">
        <v>497237.04</v>
      </c>
      <c r="I16" s="2">
        <v>497000</v>
      </c>
      <c r="J16" s="8">
        <f t="shared" si="0"/>
        <v>2500</v>
      </c>
    </row>
    <row r="17" spans="1:10" ht="48" x14ac:dyDescent="0.2">
      <c r="A17" s="1">
        <v>14</v>
      </c>
      <c r="B17" s="12" t="s">
        <v>12</v>
      </c>
      <c r="C17" s="10" t="s">
        <v>53</v>
      </c>
      <c r="D17" s="13" t="s">
        <v>124</v>
      </c>
      <c r="E17" s="12" t="s">
        <v>22</v>
      </c>
      <c r="F17" s="1" t="s">
        <v>9</v>
      </c>
      <c r="G17" s="2">
        <v>487900</v>
      </c>
      <c r="H17" s="2">
        <v>487678.85</v>
      </c>
      <c r="I17" s="2">
        <v>487678.85</v>
      </c>
      <c r="J17" s="8">
        <f t="shared" si="0"/>
        <v>221.15000000002328</v>
      </c>
    </row>
    <row r="18" spans="1:10" ht="72" x14ac:dyDescent="0.2">
      <c r="A18" s="1">
        <v>15</v>
      </c>
      <c r="B18" s="12" t="s">
        <v>11</v>
      </c>
      <c r="C18" s="10" t="s">
        <v>52</v>
      </c>
      <c r="D18" s="15" t="s">
        <v>125</v>
      </c>
      <c r="E18" s="12" t="s">
        <v>138</v>
      </c>
      <c r="F18" s="1" t="s">
        <v>9</v>
      </c>
      <c r="G18" s="2">
        <v>466400</v>
      </c>
      <c r="H18" s="2">
        <v>424278.23</v>
      </c>
      <c r="I18" s="2">
        <v>424000</v>
      </c>
      <c r="J18" s="8">
        <f t="shared" si="0"/>
        <v>42400</v>
      </c>
    </row>
    <row r="19" spans="1:10" ht="48" x14ac:dyDescent="0.2">
      <c r="A19" s="1">
        <v>16</v>
      </c>
      <c r="B19" s="12" t="s">
        <v>12</v>
      </c>
      <c r="C19" s="10" t="s">
        <v>54</v>
      </c>
      <c r="D19" s="15" t="s">
        <v>126</v>
      </c>
      <c r="E19" s="12" t="s">
        <v>142</v>
      </c>
      <c r="F19" s="1" t="s">
        <v>9</v>
      </c>
      <c r="G19" s="2">
        <v>389000</v>
      </c>
      <c r="H19" s="2">
        <v>386029.46</v>
      </c>
      <c r="I19" s="2">
        <v>386000</v>
      </c>
      <c r="J19" s="8">
        <f t="shared" si="0"/>
        <v>3000</v>
      </c>
    </row>
    <row r="20" spans="1:10" ht="48" x14ac:dyDescent="0.2">
      <c r="A20" s="1">
        <v>17</v>
      </c>
      <c r="B20" s="12" t="s">
        <v>11</v>
      </c>
      <c r="C20" s="10" t="s">
        <v>55</v>
      </c>
      <c r="D20" s="15" t="s">
        <v>127</v>
      </c>
      <c r="E20" s="12" t="s">
        <v>138</v>
      </c>
      <c r="F20" s="1" t="s">
        <v>9</v>
      </c>
      <c r="G20" s="2">
        <v>499400</v>
      </c>
      <c r="H20" s="2">
        <v>497083.68</v>
      </c>
      <c r="I20" s="2">
        <v>497000</v>
      </c>
      <c r="J20" s="8">
        <f t="shared" si="0"/>
        <v>2400</v>
      </c>
    </row>
    <row r="21" spans="1:10" ht="72" x14ac:dyDescent="0.2">
      <c r="A21" s="1">
        <v>18</v>
      </c>
      <c r="B21" s="12" t="s">
        <v>12</v>
      </c>
      <c r="C21" s="10" t="s">
        <v>56</v>
      </c>
      <c r="D21" s="22" t="s">
        <v>128</v>
      </c>
      <c r="E21" s="12" t="s">
        <v>138</v>
      </c>
      <c r="F21" s="1" t="s">
        <v>9</v>
      </c>
      <c r="G21" s="2">
        <v>499000</v>
      </c>
      <c r="H21" s="2">
        <v>498328.12</v>
      </c>
      <c r="I21" s="2">
        <v>498000</v>
      </c>
      <c r="J21" s="8">
        <f t="shared" si="0"/>
        <v>1000</v>
      </c>
    </row>
    <row r="22" spans="1:10" ht="48" x14ac:dyDescent="0.2">
      <c r="A22" s="1">
        <v>19</v>
      </c>
      <c r="B22" s="12" t="s">
        <v>11</v>
      </c>
      <c r="C22" s="10" t="s">
        <v>57</v>
      </c>
      <c r="D22" s="13" t="s">
        <v>129</v>
      </c>
      <c r="E22" s="12" t="s">
        <v>138</v>
      </c>
      <c r="F22" s="1" t="s">
        <v>9</v>
      </c>
      <c r="G22" s="2">
        <v>496000</v>
      </c>
      <c r="H22" s="2">
        <v>496000</v>
      </c>
      <c r="I22" s="2">
        <v>495000</v>
      </c>
      <c r="J22" s="8">
        <f t="shared" si="0"/>
        <v>1000</v>
      </c>
    </row>
    <row r="23" spans="1:10" ht="72" x14ac:dyDescent="0.2">
      <c r="A23" s="1">
        <v>20</v>
      </c>
      <c r="B23" s="12" t="s">
        <v>11</v>
      </c>
      <c r="C23" s="10" t="s">
        <v>62</v>
      </c>
      <c r="D23" s="22" t="s">
        <v>130</v>
      </c>
      <c r="E23" s="12" t="s">
        <v>143</v>
      </c>
      <c r="F23" s="1" t="s">
        <v>9</v>
      </c>
      <c r="G23" s="2">
        <v>493000</v>
      </c>
      <c r="H23" s="2">
        <v>425325.25</v>
      </c>
      <c r="I23" s="2">
        <v>425300</v>
      </c>
      <c r="J23" s="8">
        <f t="shared" si="0"/>
        <v>67700</v>
      </c>
    </row>
    <row r="24" spans="1:10" ht="48" x14ac:dyDescent="0.2">
      <c r="A24" s="1">
        <v>21</v>
      </c>
      <c r="B24" s="12" t="s">
        <v>11</v>
      </c>
      <c r="C24" s="10" t="s">
        <v>73</v>
      </c>
      <c r="D24" s="13" t="s">
        <v>131</v>
      </c>
      <c r="E24" s="12" t="s">
        <v>142</v>
      </c>
      <c r="F24" s="1" t="s">
        <v>9</v>
      </c>
      <c r="G24" s="2">
        <v>332000</v>
      </c>
      <c r="H24" s="2">
        <v>329257.93</v>
      </c>
      <c r="I24" s="2">
        <v>329000</v>
      </c>
      <c r="J24" s="8">
        <f t="shared" si="0"/>
        <v>3000</v>
      </c>
    </row>
    <row r="25" spans="1:10" ht="48" x14ac:dyDescent="0.2">
      <c r="A25" s="1">
        <v>22</v>
      </c>
      <c r="B25" s="12" t="s">
        <v>12</v>
      </c>
      <c r="C25" s="10" t="s">
        <v>78</v>
      </c>
      <c r="D25" s="19" t="s">
        <v>81</v>
      </c>
      <c r="E25" s="12" t="s">
        <v>145</v>
      </c>
      <c r="F25" s="1" t="s">
        <v>9</v>
      </c>
      <c r="G25" s="2">
        <v>119000</v>
      </c>
      <c r="H25" s="2">
        <v>114200</v>
      </c>
      <c r="I25" s="2">
        <v>114200</v>
      </c>
      <c r="J25" s="8">
        <f t="shared" si="0"/>
        <v>4800</v>
      </c>
    </row>
    <row r="26" spans="1:10" ht="48" x14ac:dyDescent="0.2">
      <c r="A26" s="1">
        <v>23</v>
      </c>
      <c r="B26" s="12" t="s">
        <v>12</v>
      </c>
      <c r="C26" s="10" t="s">
        <v>79</v>
      </c>
      <c r="D26" s="19" t="s">
        <v>82</v>
      </c>
      <c r="E26" s="12" t="s">
        <v>145</v>
      </c>
      <c r="F26" s="1" t="s">
        <v>9</v>
      </c>
      <c r="G26" s="2">
        <v>199000</v>
      </c>
      <c r="H26" s="2">
        <v>194500</v>
      </c>
      <c r="I26" s="2">
        <v>194000</v>
      </c>
      <c r="J26" s="8">
        <f t="shared" si="0"/>
        <v>5000</v>
      </c>
    </row>
    <row r="27" spans="1:10" ht="72" x14ac:dyDescent="0.2">
      <c r="A27" s="1">
        <v>24</v>
      </c>
      <c r="B27" s="12" t="s">
        <v>12</v>
      </c>
      <c r="C27" s="1" t="s">
        <v>76</v>
      </c>
      <c r="D27" s="13" t="s">
        <v>77</v>
      </c>
      <c r="E27" s="12" t="s">
        <v>144</v>
      </c>
      <c r="F27" s="1" t="s">
        <v>9</v>
      </c>
      <c r="G27" s="2">
        <v>332500</v>
      </c>
      <c r="H27" s="2">
        <v>307000</v>
      </c>
      <c r="I27" s="2">
        <v>307000</v>
      </c>
      <c r="J27" s="8">
        <f t="shared" si="0"/>
        <v>25500</v>
      </c>
    </row>
    <row r="28" spans="1:10" ht="48" x14ac:dyDescent="0.2">
      <c r="A28" s="1">
        <v>25</v>
      </c>
      <c r="B28" s="12" t="s">
        <v>11</v>
      </c>
      <c r="C28" s="1" t="s">
        <v>83</v>
      </c>
      <c r="D28" s="15" t="s">
        <v>85</v>
      </c>
      <c r="E28" s="12" t="s">
        <v>146</v>
      </c>
      <c r="F28" s="1" t="s">
        <v>9</v>
      </c>
      <c r="G28" s="2">
        <v>341100</v>
      </c>
      <c r="H28" s="2">
        <v>335810.15</v>
      </c>
      <c r="I28" s="2">
        <v>335500</v>
      </c>
      <c r="J28" s="8">
        <f t="shared" si="0"/>
        <v>5600</v>
      </c>
    </row>
    <row r="29" spans="1:10" ht="48" x14ac:dyDescent="0.2">
      <c r="A29" s="1">
        <v>26</v>
      </c>
      <c r="B29" s="12" t="s">
        <v>11</v>
      </c>
      <c r="C29" s="10" t="s">
        <v>84</v>
      </c>
      <c r="D29" s="15" t="s">
        <v>86</v>
      </c>
      <c r="E29" s="12" t="s">
        <v>146</v>
      </c>
      <c r="F29" s="1" t="s">
        <v>9</v>
      </c>
      <c r="G29" s="2">
        <v>133400</v>
      </c>
      <c r="H29" s="2">
        <v>132194.73000000001</v>
      </c>
      <c r="I29" s="2">
        <v>132000</v>
      </c>
      <c r="J29" s="8">
        <f t="shared" si="0"/>
        <v>1400</v>
      </c>
    </row>
    <row r="30" spans="1:10" ht="72" x14ac:dyDescent="0.2">
      <c r="A30" s="1">
        <v>27</v>
      </c>
      <c r="B30" s="12" t="s">
        <v>11</v>
      </c>
      <c r="C30" s="10" t="s">
        <v>88</v>
      </c>
      <c r="D30" s="15" t="s">
        <v>87</v>
      </c>
      <c r="E30" s="12" t="s">
        <v>149</v>
      </c>
      <c r="F30" s="1" t="s">
        <v>9</v>
      </c>
      <c r="G30" s="2">
        <v>334100</v>
      </c>
      <c r="H30" s="2">
        <v>330890.67</v>
      </c>
      <c r="I30" s="2">
        <v>330000</v>
      </c>
      <c r="J30" s="8">
        <f t="shared" si="0"/>
        <v>4100</v>
      </c>
    </row>
    <row r="31" spans="1:10" ht="72" x14ac:dyDescent="0.2">
      <c r="A31" s="1">
        <v>28</v>
      </c>
      <c r="B31" s="12" t="s">
        <v>11</v>
      </c>
      <c r="C31" s="10" t="s">
        <v>90</v>
      </c>
      <c r="D31" s="15" t="s">
        <v>89</v>
      </c>
      <c r="E31" s="12" t="s">
        <v>150</v>
      </c>
      <c r="F31" s="1" t="s">
        <v>9</v>
      </c>
      <c r="G31" s="2">
        <v>133900</v>
      </c>
      <c r="H31" s="2">
        <v>128706.06</v>
      </c>
      <c r="I31" s="2">
        <v>128000</v>
      </c>
      <c r="J31" s="8">
        <f t="shared" si="0"/>
        <v>5900</v>
      </c>
    </row>
    <row r="32" spans="1:10" ht="72" x14ac:dyDescent="0.2">
      <c r="A32" s="1">
        <v>29</v>
      </c>
      <c r="B32" s="12" t="s">
        <v>159</v>
      </c>
      <c r="C32" s="10" t="s">
        <v>91</v>
      </c>
      <c r="D32" s="15" t="s">
        <v>100</v>
      </c>
      <c r="E32" s="20" t="s">
        <v>148</v>
      </c>
      <c r="F32" s="1" t="s">
        <v>9</v>
      </c>
      <c r="G32" s="2">
        <v>282000</v>
      </c>
      <c r="H32" s="2">
        <v>282000</v>
      </c>
      <c r="I32" s="2">
        <v>281500</v>
      </c>
      <c r="J32" s="8">
        <f t="shared" si="0"/>
        <v>500</v>
      </c>
    </row>
    <row r="33" spans="1:10" ht="72" x14ac:dyDescent="0.2">
      <c r="A33" s="1">
        <v>30</v>
      </c>
      <c r="B33" s="12" t="s">
        <v>159</v>
      </c>
      <c r="C33" s="10" t="s">
        <v>92</v>
      </c>
      <c r="D33" s="15" t="s">
        <v>101</v>
      </c>
      <c r="E33" s="12" t="s">
        <v>138</v>
      </c>
      <c r="F33" s="1" t="s">
        <v>9</v>
      </c>
      <c r="G33" s="2">
        <v>321000</v>
      </c>
      <c r="H33" s="2">
        <v>321000</v>
      </c>
      <c r="I33" s="2">
        <v>321000</v>
      </c>
      <c r="J33" s="8">
        <f t="shared" si="0"/>
        <v>0</v>
      </c>
    </row>
    <row r="34" spans="1:10" ht="48" x14ac:dyDescent="0.2">
      <c r="A34" s="1">
        <v>31</v>
      </c>
      <c r="B34" s="12" t="s">
        <v>159</v>
      </c>
      <c r="C34" s="10" t="s">
        <v>93</v>
      </c>
      <c r="D34" s="15" t="s">
        <v>102</v>
      </c>
      <c r="E34" s="12" t="s">
        <v>138</v>
      </c>
      <c r="F34" s="1" t="s">
        <v>9</v>
      </c>
      <c r="G34" s="2">
        <v>85000</v>
      </c>
      <c r="H34" s="2">
        <v>82500</v>
      </c>
      <c r="I34" s="2">
        <v>82500</v>
      </c>
      <c r="J34" s="8">
        <f t="shared" si="0"/>
        <v>2500</v>
      </c>
    </row>
    <row r="35" spans="1:10" ht="72" x14ac:dyDescent="0.2">
      <c r="A35" s="1">
        <v>32</v>
      </c>
      <c r="B35" s="12" t="s">
        <v>159</v>
      </c>
      <c r="C35" s="10" t="s">
        <v>94</v>
      </c>
      <c r="D35" s="15" t="s">
        <v>103</v>
      </c>
      <c r="E35" s="12" t="s">
        <v>138</v>
      </c>
      <c r="F35" s="1" t="s">
        <v>9</v>
      </c>
      <c r="G35" s="2">
        <v>331700</v>
      </c>
      <c r="H35" s="2">
        <v>331700</v>
      </c>
      <c r="I35" s="2">
        <v>331700</v>
      </c>
      <c r="J35" s="8">
        <f t="shared" si="0"/>
        <v>0</v>
      </c>
    </row>
    <row r="36" spans="1:10" ht="72" x14ac:dyDescent="0.2">
      <c r="A36" s="1">
        <v>33</v>
      </c>
      <c r="B36" s="12" t="s">
        <v>159</v>
      </c>
      <c r="C36" s="10" t="s">
        <v>95</v>
      </c>
      <c r="D36" s="15" t="s">
        <v>104</v>
      </c>
      <c r="E36" s="12" t="s">
        <v>138</v>
      </c>
      <c r="F36" s="1" t="s">
        <v>9</v>
      </c>
      <c r="G36" s="2">
        <v>267500</v>
      </c>
      <c r="H36" s="2">
        <v>267500</v>
      </c>
      <c r="I36" s="2">
        <v>267500</v>
      </c>
      <c r="J36" s="8">
        <f t="shared" si="0"/>
        <v>0</v>
      </c>
    </row>
    <row r="37" spans="1:10" ht="72" x14ac:dyDescent="0.2">
      <c r="A37" s="1">
        <v>34</v>
      </c>
      <c r="B37" s="12" t="s">
        <v>159</v>
      </c>
      <c r="C37" s="10" t="s">
        <v>96</v>
      </c>
      <c r="D37" s="15" t="s">
        <v>105</v>
      </c>
      <c r="E37" s="12" t="s">
        <v>147</v>
      </c>
      <c r="F37" s="1" t="s">
        <v>9</v>
      </c>
      <c r="G37" s="2">
        <v>273900</v>
      </c>
      <c r="H37" s="2">
        <v>273900</v>
      </c>
      <c r="I37" s="2">
        <v>273900</v>
      </c>
      <c r="J37" s="8">
        <f t="shared" si="0"/>
        <v>0</v>
      </c>
    </row>
    <row r="38" spans="1:10" ht="72" x14ac:dyDescent="0.2">
      <c r="A38" s="1">
        <v>35</v>
      </c>
      <c r="B38" s="12" t="s">
        <v>159</v>
      </c>
      <c r="C38" s="10" t="s">
        <v>97</v>
      </c>
      <c r="D38" s="15" t="s">
        <v>106</v>
      </c>
      <c r="E38" s="12" t="s">
        <v>138</v>
      </c>
      <c r="F38" s="1" t="s">
        <v>9</v>
      </c>
      <c r="G38" s="2">
        <v>256800</v>
      </c>
      <c r="H38" s="2">
        <v>256800</v>
      </c>
      <c r="I38" s="2">
        <v>256800</v>
      </c>
      <c r="J38" s="8">
        <f t="shared" si="0"/>
        <v>0</v>
      </c>
    </row>
    <row r="39" spans="1:10" ht="120" x14ac:dyDescent="0.2">
      <c r="A39" s="1">
        <v>36</v>
      </c>
      <c r="B39" s="12" t="s">
        <v>11</v>
      </c>
      <c r="C39" s="10" t="s">
        <v>98</v>
      </c>
      <c r="D39" s="15" t="s">
        <v>107</v>
      </c>
      <c r="E39" s="20" t="s">
        <v>156</v>
      </c>
      <c r="F39" s="1" t="s">
        <v>9</v>
      </c>
      <c r="G39" s="2">
        <v>498400</v>
      </c>
      <c r="H39" s="2">
        <v>491500</v>
      </c>
      <c r="I39" s="2">
        <v>491500</v>
      </c>
      <c r="J39" s="8">
        <f t="shared" si="0"/>
        <v>6900</v>
      </c>
    </row>
    <row r="40" spans="1:10" ht="72" customHeight="1" x14ac:dyDescent="0.2">
      <c r="A40" s="1">
        <v>37</v>
      </c>
      <c r="B40" s="12" t="s">
        <v>159</v>
      </c>
      <c r="C40" s="10" t="s">
        <v>99</v>
      </c>
      <c r="D40" s="15" t="s">
        <v>122</v>
      </c>
      <c r="E40" s="12" t="s">
        <v>138</v>
      </c>
      <c r="F40" s="1" t="s">
        <v>9</v>
      </c>
      <c r="G40" s="2">
        <v>303800</v>
      </c>
      <c r="H40" s="2">
        <v>303800</v>
      </c>
      <c r="I40" s="2">
        <v>303000</v>
      </c>
      <c r="J40" s="8">
        <f t="shared" si="0"/>
        <v>800</v>
      </c>
    </row>
    <row r="41" spans="1:10" x14ac:dyDescent="0.55000000000000004">
      <c r="A41" s="1">
        <v>38</v>
      </c>
      <c r="B41" s="12" t="s">
        <v>11</v>
      </c>
      <c r="C41" s="11" t="s">
        <v>16</v>
      </c>
      <c r="D41" s="1" t="s">
        <v>14</v>
      </c>
      <c r="E41" s="10" t="s">
        <v>15</v>
      </c>
      <c r="F41" s="1" t="s">
        <v>9</v>
      </c>
      <c r="G41" s="8">
        <v>797138.37</v>
      </c>
      <c r="H41" s="8">
        <v>797138.37</v>
      </c>
      <c r="I41" s="8">
        <v>797138.37</v>
      </c>
      <c r="J41" s="8">
        <f t="shared" si="0"/>
        <v>0</v>
      </c>
    </row>
    <row r="42" spans="1:10" ht="48" x14ac:dyDescent="0.2">
      <c r="A42" s="1">
        <v>39</v>
      </c>
      <c r="B42" s="12" t="s">
        <v>18</v>
      </c>
      <c r="C42" s="10" t="s">
        <v>8</v>
      </c>
      <c r="D42" s="14" t="s">
        <v>17</v>
      </c>
      <c r="E42" s="10" t="s">
        <v>25</v>
      </c>
      <c r="F42" s="1" t="s">
        <v>9</v>
      </c>
      <c r="G42" s="8">
        <v>405000</v>
      </c>
      <c r="H42" s="8">
        <v>405000</v>
      </c>
      <c r="I42" s="8">
        <v>405000</v>
      </c>
      <c r="J42" s="8">
        <f t="shared" si="0"/>
        <v>0</v>
      </c>
    </row>
    <row r="43" spans="1:10" ht="48" x14ac:dyDescent="0.2">
      <c r="A43" s="1">
        <v>40</v>
      </c>
      <c r="B43" s="12" t="s">
        <v>11</v>
      </c>
      <c r="C43" s="10" t="s">
        <v>24</v>
      </c>
      <c r="D43" s="14" t="s">
        <v>27</v>
      </c>
      <c r="E43" s="10" t="s">
        <v>15</v>
      </c>
      <c r="F43" s="1" t="s">
        <v>9</v>
      </c>
      <c r="G43" s="8">
        <v>3943342.58</v>
      </c>
      <c r="H43" s="8">
        <v>3943342.58</v>
      </c>
      <c r="I43" s="8">
        <v>3943342.58</v>
      </c>
      <c r="J43" s="8">
        <f t="shared" si="0"/>
        <v>0</v>
      </c>
    </row>
    <row r="44" spans="1:10" ht="144" x14ac:dyDescent="0.2">
      <c r="A44" s="1">
        <v>41</v>
      </c>
      <c r="B44" s="12" t="s">
        <v>11</v>
      </c>
      <c r="C44" s="10" t="s">
        <v>26</v>
      </c>
      <c r="D44" s="13" t="s">
        <v>49</v>
      </c>
      <c r="E44" s="1" t="s">
        <v>50</v>
      </c>
      <c r="F44" s="1" t="s">
        <v>9</v>
      </c>
      <c r="G44" s="2">
        <v>94600</v>
      </c>
      <c r="H44" s="2">
        <v>94600</v>
      </c>
      <c r="I44" s="2">
        <v>94600</v>
      </c>
      <c r="J44" s="8">
        <f t="shared" si="0"/>
        <v>0</v>
      </c>
    </row>
    <row r="45" spans="1:10" ht="48" x14ac:dyDescent="0.2">
      <c r="A45" s="1">
        <v>42</v>
      </c>
      <c r="B45" s="12" t="s">
        <v>11</v>
      </c>
      <c r="C45" s="10" t="s">
        <v>29</v>
      </c>
      <c r="D45" s="13" t="s">
        <v>58</v>
      </c>
      <c r="E45" s="18" t="s">
        <v>59</v>
      </c>
      <c r="F45" s="1" t="s">
        <v>9</v>
      </c>
      <c r="G45" s="2">
        <v>10100</v>
      </c>
      <c r="H45" s="2">
        <v>10100</v>
      </c>
      <c r="I45" s="2">
        <v>10100</v>
      </c>
      <c r="J45" s="8">
        <f t="shared" si="0"/>
        <v>0</v>
      </c>
    </row>
    <row r="46" spans="1:10" ht="72" x14ac:dyDescent="0.2">
      <c r="A46" s="1">
        <v>43</v>
      </c>
      <c r="B46" s="12" t="s">
        <v>11</v>
      </c>
      <c r="C46" s="10" t="s">
        <v>30</v>
      </c>
      <c r="D46" s="13" t="s">
        <v>108</v>
      </c>
      <c r="E46" s="1" t="s">
        <v>50</v>
      </c>
      <c r="F46" s="1" t="s">
        <v>9</v>
      </c>
      <c r="G46" s="2">
        <v>64000</v>
      </c>
      <c r="H46" s="2">
        <v>64000</v>
      </c>
      <c r="I46" s="2">
        <v>64000</v>
      </c>
      <c r="J46" s="8">
        <f t="shared" si="0"/>
        <v>0</v>
      </c>
    </row>
    <row r="47" spans="1:10" ht="96" x14ac:dyDescent="0.2">
      <c r="A47" s="1">
        <v>44</v>
      </c>
      <c r="B47" s="12" t="s">
        <v>110</v>
      </c>
      <c r="C47" s="10" t="s">
        <v>31</v>
      </c>
      <c r="D47" s="13" t="s">
        <v>109</v>
      </c>
      <c r="E47" s="1" t="s">
        <v>50</v>
      </c>
      <c r="F47" s="1" t="s">
        <v>9</v>
      </c>
      <c r="G47" s="2">
        <v>43000</v>
      </c>
      <c r="H47" s="2">
        <v>43000</v>
      </c>
      <c r="I47" s="2">
        <v>43000</v>
      </c>
      <c r="J47" s="8">
        <f t="shared" si="0"/>
        <v>0</v>
      </c>
    </row>
    <row r="48" spans="1:10" x14ac:dyDescent="0.2">
      <c r="A48" s="1">
        <v>45</v>
      </c>
      <c r="B48" s="12" t="s">
        <v>11</v>
      </c>
      <c r="C48" s="10" t="s">
        <v>32</v>
      </c>
      <c r="D48" s="3" t="s">
        <v>111</v>
      </c>
      <c r="E48" s="1" t="s">
        <v>112</v>
      </c>
      <c r="F48" s="1" t="s">
        <v>9</v>
      </c>
      <c r="G48" s="2">
        <v>4826978.7</v>
      </c>
      <c r="H48" s="2">
        <v>4826978.7</v>
      </c>
      <c r="I48" s="2">
        <v>4826978.7</v>
      </c>
      <c r="J48" s="8">
        <f t="shared" si="0"/>
        <v>0</v>
      </c>
    </row>
    <row r="49" spans="1:10" ht="48" x14ac:dyDescent="0.2">
      <c r="A49" s="1">
        <v>46</v>
      </c>
      <c r="B49" s="12" t="s">
        <v>11</v>
      </c>
      <c r="C49" s="10" t="s">
        <v>33</v>
      </c>
      <c r="D49" s="13" t="s">
        <v>113</v>
      </c>
      <c r="E49" s="1" t="s">
        <v>25</v>
      </c>
      <c r="F49" s="1" t="s">
        <v>9</v>
      </c>
      <c r="G49" s="2">
        <v>220000</v>
      </c>
      <c r="H49" s="2">
        <v>220000</v>
      </c>
      <c r="I49" s="2">
        <v>220000</v>
      </c>
      <c r="J49" s="8">
        <f t="shared" si="0"/>
        <v>0</v>
      </c>
    </row>
    <row r="50" spans="1:10" ht="72" x14ac:dyDescent="0.2">
      <c r="A50" s="1">
        <v>47</v>
      </c>
      <c r="B50" s="12" t="s">
        <v>110</v>
      </c>
      <c r="C50" s="10" t="s">
        <v>34</v>
      </c>
      <c r="D50" s="13" t="s">
        <v>114</v>
      </c>
      <c r="E50" s="1" t="s">
        <v>132</v>
      </c>
      <c r="F50" s="1" t="s">
        <v>9</v>
      </c>
      <c r="G50" s="2">
        <v>48000</v>
      </c>
      <c r="H50" s="2">
        <v>48000</v>
      </c>
      <c r="I50" s="2">
        <v>48000</v>
      </c>
      <c r="J50" s="8">
        <f t="shared" si="0"/>
        <v>0</v>
      </c>
    </row>
    <row r="51" spans="1:10" ht="72" x14ac:dyDescent="0.2">
      <c r="A51" s="1">
        <v>48</v>
      </c>
      <c r="B51" s="12" t="s">
        <v>110</v>
      </c>
      <c r="C51" s="10" t="s">
        <v>45</v>
      </c>
      <c r="D51" s="13" t="s">
        <v>115</v>
      </c>
      <c r="E51" s="1" t="s">
        <v>50</v>
      </c>
      <c r="F51" s="1" t="s">
        <v>9</v>
      </c>
      <c r="G51" s="2">
        <v>6600</v>
      </c>
      <c r="H51" s="2">
        <v>6600</v>
      </c>
      <c r="I51" s="2">
        <v>6600</v>
      </c>
      <c r="J51" s="8">
        <f t="shared" si="0"/>
        <v>0</v>
      </c>
    </row>
    <row r="52" spans="1:10" ht="96" x14ac:dyDescent="0.2">
      <c r="A52" s="1">
        <v>49</v>
      </c>
      <c r="B52" s="12" t="s">
        <v>110</v>
      </c>
      <c r="C52" s="10" t="s">
        <v>47</v>
      </c>
      <c r="D52" s="13" t="s">
        <v>133</v>
      </c>
      <c r="E52" s="1" t="s">
        <v>132</v>
      </c>
      <c r="F52" s="1" t="s">
        <v>9</v>
      </c>
      <c r="G52" s="2">
        <v>73200</v>
      </c>
      <c r="H52" s="2">
        <v>73200</v>
      </c>
      <c r="I52" s="2">
        <v>73200</v>
      </c>
      <c r="J52" s="8">
        <f t="shared" si="0"/>
        <v>0</v>
      </c>
    </row>
    <row r="53" spans="1:10" ht="72" x14ac:dyDescent="0.2">
      <c r="A53" s="1">
        <v>50</v>
      </c>
      <c r="B53" s="12" t="s">
        <v>160</v>
      </c>
      <c r="C53" s="10" t="s">
        <v>46</v>
      </c>
      <c r="D53" s="13" t="s">
        <v>116</v>
      </c>
      <c r="E53" s="1" t="s">
        <v>135</v>
      </c>
      <c r="F53" s="1" t="s">
        <v>9</v>
      </c>
      <c r="G53" s="2">
        <v>124000</v>
      </c>
      <c r="H53" s="2">
        <v>124000</v>
      </c>
      <c r="I53" s="2">
        <v>124000</v>
      </c>
      <c r="J53" s="8">
        <f t="shared" si="0"/>
        <v>0</v>
      </c>
    </row>
    <row r="54" spans="1:10" ht="96" x14ac:dyDescent="0.2">
      <c r="A54" s="1">
        <v>51</v>
      </c>
      <c r="B54" s="12" t="s">
        <v>12</v>
      </c>
      <c r="C54" s="1" t="s">
        <v>35</v>
      </c>
      <c r="D54" s="13" t="s">
        <v>42</v>
      </c>
      <c r="E54" s="12" t="s">
        <v>166</v>
      </c>
      <c r="F54" s="12" t="s">
        <v>10</v>
      </c>
      <c r="G54" s="2">
        <v>1000000</v>
      </c>
      <c r="H54" s="2">
        <v>1277713.97</v>
      </c>
      <c r="I54" s="2">
        <v>998174.36</v>
      </c>
      <c r="J54" s="8">
        <f t="shared" si="0"/>
        <v>1825.640000000014</v>
      </c>
    </row>
    <row r="55" spans="1:10" ht="96" x14ac:dyDescent="0.2">
      <c r="A55" s="1">
        <v>52</v>
      </c>
      <c r="B55" s="12" t="s">
        <v>12</v>
      </c>
      <c r="C55" s="1" t="s">
        <v>36</v>
      </c>
      <c r="D55" s="13" t="s">
        <v>43</v>
      </c>
      <c r="E55" s="12" t="s">
        <v>155</v>
      </c>
      <c r="F55" s="12" t="s">
        <v>10</v>
      </c>
      <c r="G55" s="2">
        <v>1000000</v>
      </c>
      <c r="H55" s="2">
        <v>1281214.96</v>
      </c>
      <c r="I55" s="2">
        <v>998925.3</v>
      </c>
      <c r="J55" s="8">
        <f t="shared" si="0"/>
        <v>1074.6999999999534</v>
      </c>
    </row>
    <row r="56" spans="1:10" ht="72" x14ac:dyDescent="0.2">
      <c r="A56" s="1">
        <v>53</v>
      </c>
      <c r="B56" s="12" t="s">
        <v>12</v>
      </c>
      <c r="C56" s="1" t="s">
        <v>74</v>
      </c>
      <c r="D56" s="13" t="s">
        <v>69</v>
      </c>
      <c r="E56" s="12" t="s">
        <v>151</v>
      </c>
      <c r="F56" s="12" t="s">
        <v>10</v>
      </c>
      <c r="G56" s="2">
        <v>488000</v>
      </c>
      <c r="H56" s="2">
        <v>484982.96</v>
      </c>
      <c r="I56" s="2">
        <v>438000</v>
      </c>
      <c r="J56" s="8">
        <f t="shared" si="0"/>
        <v>50000</v>
      </c>
    </row>
    <row r="57" spans="1:10" ht="72" x14ac:dyDescent="0.2">
      <c r="A57" s="1">
        <v>54</v>
      </c>
      <c r="B57" s="12" t="s">
        <v>72</v>
      </c>
      <c r="C57" s="1" t="s">
        <v>75</v>
      </c>
      <c r="D57" s="13" t="s">
        <v>68</v>
      </c>
      <c r="E57" s="12" t="s">
        <v>151</v>
      </c>
      <c r="F57" s="12" t="s">
        <v>10</v>
      </c>
      <c r="G57" s="2">
        <v>494000</v>
      </c>
      <c r="H57" s="2">
        <v>492946.76</v>
      </c>
      <c r="I57" s="2">
        <v>450000</v>
      </c>
      <c r="J57" s="8">
        <f t="shared" si="0"/>
        <v>44000</v>
      </c>
    </row>
    <row r="58" spans="1:10" ht="72" x14ac:dyDescent="0.2">
      <c r="A58" s="1">
        <v>55</v>
      </c>
      <c r="B58" s="12" t="s">
        <v>11</v>
      </c>
      <c r="C58" s="1" t="s">
        <v>117</v>
      </c>
      <c r="D58" s="13" t="s">
        <v>71</v>
      </c>
      <c r="E58" s="12" t="s">
        <v>151</v>
      </c>
      <c r="F58" s="12" t="s">
        <v>10</v>
      </c>
      <c r="G58" s="2">
        <v>140600</v>
      </c>
      <c r="H58" s="2">
        <v>140566.07999999999</v>
      </c>
      <c r="I58" s="2">
        <v>135600</v>
      </c>
      <c r="J58" s="8">
        <f t="shared" si="0"/>
        <v>5000</v>
      </c>
    </row>
    <row r="59" spans="1:10" ht="72" x14ac:dyDescent="0.2">
      <c r="A59" s="1">
        <v>56</v>
      </c>
      <c r="B59" s="12" t="s">
        <v>11</v>
      </c>
      <c r="C59" s="1" t="s">
        <v>118</v>
      </c>
      <c r="D59" s="13" t="s">
        <v>70</v>
      </c>
      <c r="E59" s="12" t="s">
        <v>151</v>
      </c>
      <c r="F59" s="12" t="s">
        <v>10</v>
      </c>
      <c r="G59" s="2">
        <v>396100</v>
      </c>
      <c r="H59" s="2">
        <v>395700</v>
      </c>
      <c r="I59" s="2">
        <v>346000</v>
      </c>
      <c r="J59" s="8">
        <f t="shared" si="0"/>
        <v>50100</v>
      </c>
    </row>
    <row r="60" spans="1:10" ht="72" x14ac:dyDescent="0.2">
      <c r="A60" s="1">
        <v>57</v>
      </c>
      <c r="B60" s="12" t="s">
        <v>72</v>
      </c>
      <c r="C60" s="1" t="s">
        <v>119</v>
      </c>
      <c r="D60" s="13" t="s">
        <v>67</v>
      </c>
      <c r="E60" s="12" t="s">
        <v>151</v>
      </c>
      <c r="F60" s="12" t="s">
        <v>10</v>
      </c>
      <c r="G60" s="2">
        <v>237500</v>
      </c>
      <c r="H60" s="2">
        <v>229741.27</v>
      </c>
      <c r="I60" s="2">
        <v>200000</v>
      </c>
      <c r="J60" s="8">
        <f t="shared" si="0"/>
        <v>37500</v>
      </c>
    </row>
    <row r="61" spans="1:10" ht="72" x14ac:dyDescent="0.2">
      <c r="A61" s="1">
        <v>58</v>
      </c>
      <c r="B61" s="12" t="s">
        <v>12</v>
      </c>
      <c r="C61" s="1" t="s">
        <v>120</v>
      </c>
      <c r="D61" s="13" t="s">
        <v>66</v>
      </c>
      <c r="E61" s="12" t="s">
        <v>151</v>
      </c>
      <c r="F61" s="12" t="s">
        <v>10</v>
      </c>
      <c r="G61" s="2">
        <v>265200</v>
      </c>
      <c r="H61" s="2">
        <v>264501.68</v>
      </c>
      <c r="I61" s="2">
        <v>243000</v>
      </c>
      <c r="J61" s="8">
        <f t="shared" si="0"/>
        <v>22200</v>
      </c>
    </row>
    <row r="62" spans="1:10" ht="72" x14ac:dyDescent="0.2">
      <c r="A62" s="1">
        <v>59</v>
      </c>
      <c r="B62" s="12" t="s">
        <v>121</v>
      </c>
      <c r="C62" s="1" t="s">
        <v>36</v>
      </c>
      <c r="D62" s="14" t="s">
        <v>61</v>
      </c>
      <c r="E62" s="12" t="s">
        <v>157</v>
      </c>
      <c r="F62" s="12" t="s">
        <v>10</v>
      </c>
      <c r="G62" s="8">
        <v>1287000</v>
      </c>
      <c r="H62" s="8">
        <v>1287000</v>
      </c>
      <c r="I62" s="8">
        <v>1080000</v>
      </c>
      <c r="J62" s="8">
        <f t="shared" si="0"/>
        <v>207000</v>
      </c>
    </row>
    <row r="63" spans="1:10" ht="120" x14ac:dyDescent="0.2">
      <c r="A63" s="1">
        <v>60</v>
      </c>
      <c r="B63" s="12" t="s">
        <v>13</v>
      </c>
      <c r="C63" s="1" t="s">
        <v>35</v>
      </c>
      <c r="D63" s="25" t="s">
        <v>60</v>
      </c>
      <c r="E63" s="12" t="s">
        <v>153</v>
      </c>
      <c r="F63" s="12" t="s">
        <v>10</v>
      </c>
      <c r="G63" s="26">
        <v>1055000</v>
      </c>
      <c r="H63" s="8">
        <v>1055000</v>
      </c>
      <c r="I63" s="8">
        <v>1054000</v>
      </c>
      <c r="J63" s="8">
        <f t="shared" si="0"/>
        <v>1000</v>
      </c>
    </row>
    <row r="64" spans="1:10" ht="72" x14ac:dyDescent="0.2">
      <c r="A64" s="1">
        <v>61</v>
      </c>
      <c r="B64" s="12" t="s">
        <v>12</v>
      </c>
      <c r="C64" s="10" t="s">
        <v>16</v>
      </c>
      <c r="D64" s="13" t="s">
        <v>64</v>
      </c>
      <c r="E64" s="12" t="s">
        <v>152</v>
      </c>
      <c r="F64" s="1" t="s">
        <v>63</v>
      </c>
      <c r="G64" s="2">
        <v>160000</v>
      </c>
      <c r="H64" s="2">
        <v>160000</v>
      </c>
      <c r="I64" s="2">
        <v>159500</v>
      </c>
      <c r="J64" s="8">
        <f t="shared" ref="J64:J65" si="1">G64-I64</f>
        <v>500</v>
      </c>
    </row>
    <row r="65" spans="1:10" ht="96" x14ac:dyDescent="0.2">
      <c r="A65" s="1">
        <v>62</v>
      </c>
      <c r="B65" s="12" t="s">
        <v>12</v>
      </c>
      <c r="C65" s="10" t="s">
        <v>19</v>
      </c>
      <c r="D65" s="14" t="s">
        <v>65</v>
      </c>
      <c r="E65" s="12" t="s">
        <v>152</v>
      </c>
      <c r="F65" s="1" t="s">
        <v>63</v>
      </c>
      <c r="G65" s="2">
        <v>402000</v>
      </c>
      <c r="H65" s="2">
        <v>402000</v>
      </c>
      <c r="I65" s="2">
        <v>400000</v>
      </c>
      <c r="J65" s="8">
        <f t="shared" si="1"/>
        <v>2000</v>
      </c>
    </row>
    <row r="66" spans="1:10" s="5" customFormat="1" x14ac:dyDescent="0.2">
      <c r="A66" s="31" t="s">
        <v>158</v>
      </c>
      <c r="B66" s="31"/>
      <c r="C66" s="31"/>
      <c r="D66" s="31"/>
      <c r="E66" s="31"/>
      <c r="F66" s="31"/>
      <c r="G66" s="27">
        <f>SUM(G4:G65)</f>
        <v>29910359.649999999</v>
      </c>
      <c r="H66" s="27"/>
      <c r="I66" s="27">
        <f>SUM(I4:I65)</f>
        <v>29260338.159999996</v>
      </c>
      <c r="J66" s="7">
        <f>SUM(J4:J65)</f>
        <v>650021.49</v>
      </c>
    </row>
  </sheetData>
  <mergeCells count="2">
    <mergeCell ref="A2:J2"/>
    <mergeCell ref="A66:F66"/>
  </mergeCells>
  <pageMargins left="0.11811023622047245" right="0.31496062992125984" top="0.55118110236220474" bottom="0.19685039370078741" header="0.31496062992125984" footer="0.11811023622047245"/>
  <pageSetup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525A-8B48-4F6C-B7CB-DFE2A5A54D7E}">
  <dimension ref="A2:J54"/>
  <sheetViews>
    <sheetView topLeftCell="A50" zoomScale="82" zoomScaleNormal="82" workbookViewId="0">
      <selection activeCell="I56" sqref="I56"/>
    </sheetView>
  </sheetViews>
  <sheetFormatPr defaultRowHeight="24" x14ac:dyDescent="0.2"/>
  <cols>
    <col min="1" max="1" width="5.5" style="4" customWidth="1"/>
    <col min="2" max="2" width="12.625" style="23" customWidth="1"/>
    <col min="3" max="3" width="12.375" style="4" customWidth="1"/>
    <col min="4" max="4" width="38.75" style="9" customWidth="1"/>
    <col min="5" max="5" width="25.25" style="4" customWidth="1"/>
    <col min="6" max="6" width="12.75" style="4" customWidth="1"/>
    <col min="7" max="7" width="16" style="16" customWidth="1"/>
    <col min="8" max="8" width="15.25" style="16" customWidth="1"/>
    <col min="9" max="9" width="15.625" style="16" customWidth="1"/>
    <col min="10" max="10" width="13" style="17" customWidth="1"/>
    <col min="11" max="16384" width="9" style="9"/>
  </cols>
  <sheetData>
    <row r="2" spans="1:10" ht="27" x14ac:dyDescent="0.2">
      <c r="A2" s="30" t="s">
        <v>165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5" customFormat="1" ht="72" x14ac:dyDescent="0.2">
      <c r="A3" s="6" t="s">
        <v>4</v>
      </c>
      <c r="B3" s="24" t="s">
        <v>5</v>
      </c>
      <c r="C3" s="6" t="s">
        <v>2</v>
      </c>
      <c r="D3" s="6" t="s">
        <v>0</v>
      </c>
      <c r="E3" s="6" t="s">
        <v>1</v>
      </c>
      <c r="F3" s="1" t="s">
        <v>134</v>
      </c>
      <c r="G3" s="29" t="s">
        <v>6</v>
      </c>
      <c r="H3" s="29" t="s">
        <v>3</v>
      </c>
      <c r="I3" s="29" t="s">
        <v>7</v>
      </c>
      <c r="J3" s="28" t="s">
        <v>162</v>
      </c>
    </row>
    <row r="4" spans="1:10" ht="72" x14ac:dyDescent="0.2">
      <c r="A4" s="1">
        <v>1</v>
      </c>
      <c r="B4" s="12" t="s">
        <v>13</v>
      </c>
      <c r="C4" s="10" t="s">
        <v>16</v>
      </c>
      <c r="D4" s="13" t="s">
        <v>21</v>
      </c>
      <c r="E4" s="13" t="s">
        <v>22</v>
      </c>
      <c r="F4" s="1" t="s">
        <v>9</v>
      </c>
      <c r="G4" s="2">
        <v>500000</v>
      </c>
      <c r="H4" s="2">
        <v>500000</v>
      </c>
      <c r="I4" s="2">
        <v>500000</v>
      </c>
      <c r="J4" s="8">
        <f>G4-I4</f>
        <v>0</v>
      </c>
    </row>
    <row r="5" spans="1:10" ht="72" x14ac:dyDescent="0.2">
      <c r="A5" s="1">
        <v>2</v>
      </c>
      <c r="B5" s="12" t="s">
        <v>12</v>
      </c>
      <c r="C5" s="10" t="s">
        <v>19</v>
      </c>
      <c r="D5" s="13" t="s">
        <v>20</v>
      </c>
      <c r="E5" s="12" t="s">
        <v>136</v>
      </c>
      <c r="F5" s="1" t="s">
        <v>9</v>
      </c>
      <c r="G5" s="2">
        <v>147000</v>
      </c>
      <c r="H5" s="2">
        <v>147000</v>
      </c>
      <c r="I5" s="2">
        <v>147000</v>
      </c>
      <c r="J5" s="8">
        <f t="shared" ref="J5:J53" si="0">G5-I5</f>
        <v>0</v>
      </c>
    </row>
    <row r="6" spans="1:10" ht="48" x14ac:dyDescent="0.2">
      <c r="A6" s="1">
        <v>3</v>
      </c>
      <c r="B6" s="12" t="s">
        <v>13</v>
      </c>
      <c r="C6" s="10" t="s">
        <v>26</v>
      </c>
      <c r="D6" s="13" t="s">
        <v>28</v>
      </c>
      <c r="E6" s="12" t="s">
        <v>22</v>
      </c>
      <c r="F6" s="1" t="s">
        <v>9</v>
      </c>
      <c r="G6" s="2">
        <v>181000</v>
      </c>
      <c r="H6" s="2">
        <v>177000</v>
      </c>
      <c r="I6" s="2">
        <v>177000</v>
      </c>
      <c r="J6" s="8">
        <f t="shared" si="0"/>
        <v>4000</v>
      </c>
    </row>
    <row r="7" spans="1:10" ht="48" x14ac:dyDescent="0.2">
      <c r="A7" s="1">
        <v>4</v>
      </c>
      <c r="B7" s="12" t="s">
        <v>12</v>
      </c>
      <c r="C7" s="10" t="s">
        <v>29</v>
      </c>
      <c r="D7" s="13" t="s">
        <v>23</v>
      </c>
      <c r="E7" s="12" t="s">
        <v>137</v>
      </c>
      <c r="F7" s="1" t="s">
        <v>9</v>
      </c>
      <c r="G7" s="2">
        <v>379000</v>
      </c>
      <c r="H7" s="2">
        <v>374800</v>
      </c>
      <c r="I7" s="2">
        <v>374300</v>
      </c>
      <c r="J7" s="8">
        <f t="shared" si="0"/>
        <v>4700</v>
      </c>
    </row>
    <row r="8" spans="1:10" ht="48" x14ac:dyDescent="0.2">
      <c r="A8" s="1">
        <v>5</v>
      </c>
      <c r="B8" s="12" t="s">
        <v>12</v>
      </c>
      <c r="C8" s="10" t="s">
        <v>30</v>
      </c>
      <c r="D8" s="19" t="s">
        <v>37</v>
      </c>
      <c r="E8" s="12" t="s">
        <v>138</v>
      </c>
      <c r="F8" s="1" t="s">
        <v>9</v>
      </c>
      <c r="G8" s="2">
        <v>467400</v>
      </c>
      <c r="H8" s="2">
        <v>457800</v>
      </c>
      <c r="I8" s="2">
        <v>457000</v>
      </c>
      <c r="J8" s="8">
        <f t="shared" si="0"/>
        <v>10400</v>
      </c>
    </row>
    <row r="9" spans="1:10" ht="72" x14ac:dyDescent="0.2">
      <c r="A9" s="1">
        <v>6</v>
      </c>
      <c r="B9" s="12" t="s">
        <v>12</v>
      </c>
      <c r="C9" s="10" t="s">
        <v>31</v>
      </c>
      <c r="D9" s="19" t="s">
        <v>38</v>
      </c>
      <c r="E9" s="12" t="s">
        <v>137</v>
      </c>
      <c r="F9" s="1" t="s">
        <v>9</v>
      </c>
      <c r="G9" s="2">
        <v>214000</v>
      </c>
      <c r="H9" s="2">
        <v>213000</v>
      </c>
      <c r="I9" s="2">
        <v>213000</v>
      </c>
      <c r="J9" s="8">
        <f t="shared" si="0"/>
        <v>1000</v>
      </c>
    </row>
    <row r="10" spans="1:10" ht="75.75" customHeight="1" x14ac:dyDescent="0.2">
      <c r="A10" s="1">
        <v>7</v>
      </c>
      <c r="B10" s="12" t="s">
        <v>12</v>
      </c>
      <c r="C10" s="10" t="s">
        <v>32</v>
      </c>
      <c r="D10" s="19" t="s">
        <v>39</v>
      </c>
      <c r="E10" s="12" t="s">
        <v>137</v>
      </c>
      <c r="F10" s="1" t="s">
        <v>9</v>
      </c>
      <c r="G10" s="2">
        <v>247000</v>
      </c>
      <c r="H10" s="2">
        <v>247000</v>
      </c>
      <c r="I10" s="2">
        <v>247000</v>
      </c>
      <c r="J10" s="8">
        <f t="shared" si="0"/>
        <v>0</v>
      </c>
    </row>
    <row r="11" spans="1:10" ht="72" x14ac:dyDescent="0.2">
      <c r="A11" s="1">
        <v>8</v>
      </c>
      <c r="B11" s="12" t="s">
        <v>12</v>
      </c>
      <c r="C11" s="10" t="s">
        <v>33</v>
      </c>
      <c r="D11" s="19" t="s">
        <v>40</v>
      </c>
      <c r="E11" s="12" t="s">
        <v>139</v>
      </c>
      <c r="F11" s="1" t="s">
        <v>9</v>
      </c>
      <c r="G11" s="2">
        <v>491700</v>
      </c>
      <c r="H11" s="2">
        <v>493500</v>
      </c>
      <c r="I11" s="2">
        <v>491500</v>
      </c>
      <c r="J11" s="8">
        <f t="shared" si="0"/>
        <v>200</v>
      </c>
    </row>
    <row r="12" spans="1:10" ht="72" x14ac:dyDescent="0.2">
      <c r="A12" s="1">
        <v>9</v>
      </c>
      <c r="B12" s="12" t="s">
        <v>12</v>
      </c>
      <c r="C12" s="10" t="s">
        <v>34</v>
      </c>
      <c r="D12" s="19" t="s">
        <v>41</v>
      </c>
      <c r="E12" s="12" t="s">
        <v>139</v>
      </c>
      <c r="F12" s="1" t="s">
        <v>9</v>
      </c>
      <c r="G12" s="2">
        <v>360800</v>
      </c>
      <c r="H12" s="2">
        <v>365200</v>
      </c>
      <c r="I12" s="2">
        <v>360600</v>
      </c>
      <c r="J12" s="8">
        <f t="shared" si="0"/>
        <v>200</v>
      </c>
    </row>
    <row r="13" spans="1:10" ht="72" x14ac:dyDescent="0.2">
      <c r="A13" s="1">
        <v>10</v>
      </c>
      <c r="B13" s="12" t="s">
        <v>12</v>
      </c>
      <c r="C13" s="10" t="s">
        <v>45</v>
      </c>
      <c r="D13" s="13" t="s">
        <v>44</v>
      </c>
      <c r="E13" s="12" t="s">
        <v>140</v>
      </c>
      <c r="F13" s="1" t="s">
        <v>9</v>
      </c>
      <c r="G13" s="2">
        <v>267300</v>
      </c>
      <c r="H13" s="2">
        <v>262200</v>
      </c>
      <c r="I13" s="2">
        <v>262200</v>
      </c>
      <c r="J13" s="8">
        <f t="shared" si="0"/>
        <v>5100</v>
      </c>
    </row>
    <row r="14" spans="1:10" ht="96" x14ac:dyDescent="0.2">
      <c r="A14" s="1">
        <v>11</v>
      </c>
      <c r="B14" s="12" t="s">
        <v>12</v>
      </c>
      <c r="C14" s="10" t="s">
        <v>47</v>
      </c>
      <c r="D14" s="21" t="s">
        <v>80</v>
      </c>
      <c r="E14" s="12" t="s">
        <v>141</v>
      </c>
      <c r="F14" s="1" t="s">
        <v>9</v>
      </c>
      <c r="G14" s="2">
        <v>378500</v>
      </c>
      <c r="H14" s="2">
        <v>374000</v>
      </c>
      <c r="I14" s="2">
        <v>374000</v>
      </c>
      <c r="J14" s="8">
        <f t="shared" si="0"/>
        <v>4500</v>
      </c>
    </row>
    <row r="15" spans="1:10" ht="96" x14ac:dyDescent="0.2">
      <c r="A15" s="1">
        <v>12</v>
      </c>
      <c r="B15" s="12" t="s">
        <v>12</v>
      </c>
      <c r="C15" s="10" t="s">
        <v>46</v>
      </c>
      <c r="D15" s="21" t="s">
        <v>48</v>
      </c>
      <c r="E15" s="12" t="s">
        <v>141</v>
      </c>
      <c r="F15" s="1" t="s">
        <v>9</v>
      </c>
      <c r="G15" s="2">
        <v>320000</v>
      </c>
      <c r="H15" s="2">
        <v>308500</v>
      </c>
      <c r="I15" s="2">
        <v>308500</v>
      </c>
      <c r="J15" s="8">
        <f t="shared" si="0"/>
        <v>11500</v>
      </c>
    </row>
    <row r="16" spans="1:10" ht="96" x14ac:dyDescent="0.2">
      <c r="A16" s="1">
        <v>13</v>
      </c>
      <c r="B16" s="12" t="s">
        <v>11</v>
      </c>
      <c r="C16" s="10" t="s">
        <v>51</v>
      </c>
      <c r="D16" s="15" t="s">
        <v>123</v>
      </c>
      <c r="E16" s="12" t="s">
        <v>136</v>
      </c>
      <c r="F16" s="1" t="s">
        <v>9</v>
      </c>
      <c r="G16" s="2">
        <v>499500</v>
      </c>
      <c r="H16" s="2">
        <v>497237.04</v>
      </c>
      <c r="I16" s="2">
        <v>497000</v>
      </c>
      <c r="J16" s="8">
        <f t="shared" si="0"/>
        <v>2500</v>
      </c>
    </row>
    <row r="17" spans="1:10" ht="48" x14ac:dyDescent="0.2">
      <c r="A17" s="1">
        <v>14</v>
      </c>
      <c r="B17" s="12" t="s">
        <v>12</v>
      </c>
      <c r="C17" s="10" t="s">
        <v>53</v>
      </c>
      <c r="D17" s="13" t="s">
        <v>124</v>
      </c>
      <c r="E17" s="12" t="s">
        <v>22</v>
      </c>
      <c r="F17" s="1" t="s">
        <v>9</v>
      </c>
      <c r="G17" s="2">
        <v>487900</v>
      </c>
      <c r="H17" s="2">
        <v>487678.85</v>
      </c>
      <c r="I17" s="2">
        <v>487678.85</v>
      </c>
      <c r="J17" s="8">
        <f t="shared" si="0"/>
        <v>221.15000000002328</v>
      </c>
    </row>
    <row r="18" spans="1:10" ht="72" x14ac:dyDescent="0.2">
      <c r="A18" s="1">
        <v>15</v>
      </c>
      <c r="B18" s="12" t="s">
        <v>11</v>
      </c>
      <c r="C18" s="10" t="s">
        <v>52</v>
      </c>
      <c r="D18" s="15" t="s">
        <v>125</v>
      </c>
      <c r="E18" s="12" t="s">
        <v>138</v>
      </c>
      <c r="F18" s="1" t="s">
        <v>9</v>
      </c>
      <c r="G18" s="2">
        <v>466400</v>
      </c>
      <c r="H18" s="2">
        <v>424278.23</v>
      </c>
      <c r="I18" s="2">
        <v>424000</v>
      </c>
      <c r="J18" s="8">
        <f t="shared" si="0"/>
        <v>42400</v>
      </c>
    </row>
    <row r="19" spans="1:10" ht="48" x14ac:dyDescent="0.2">
      <c r="A19" s="1">
        <v>16</v>
      </c>
      <c r="B19" s="12" t="s">
        <v>12</v>
      </c>
      <c r="C19" s="10" t="s">
        <v>54</v>
      </c>
      <c r="D19" s="15" t="s">
        <v>126</v>
      </c>
      <c r="E19" s="12" t="s">
        <v>142</v>
      </c>
      <c r="F19" s="1" t="s">
        <v>9</v>
      </c>
      <c r="G19" s="2">
        <v>389000</v>
      </c>
      <c r="H19" s="2">
        <v>386029.46</v>
      </c>
      <c r="I19" s="2">
        <v>386000</v>
      </c>
      <c r="J19" s="8">
        <f t="shared" si="0"/>
        <v>3000</v>
      </c>
    </row>
    <row r="20" spans="1:10" ht="48" x14ac:dyDescent="0.2">
      <c r="A20" s="1">
        <v>17</v>
      </c>
      <c r="B20" s="12" t="s">
        <v>11</v>
      </c>
      <c r="C20" s="10" t="s">
        <v>55</v>
      </c>
      <c r="D20" s="15" t="s">
        <v>127</v>
      </c>
      <c r="E20" s="12" t="s">
        <v>138</v>
      </c>
      <c r="F20" s="1" t="s">
        <v>9</v>
      </c>
      <c r="G20" s="2">
        <v>499400</v>
      </c>
      <c r="H20" s="2">
        <v>497083.68</v>
      </c>
      <c r="I20" s="2">
        <v>497000</v>
      </c>
      <c r="J20" s="8">
        <f t="shared" si="0"/>
        <v>2400</v>
      </c>
    </row>
    <row r="21" spans="1:10" ht="72" x14ac:dyDescent="0.2">
      <c r="A21" s="1">
        <v>18</v>
      </c>
      <c r="B21" s="12" t="s">
        <v>12</v>
      </c>
      <c r="C21" s="10" t="s">
        <v>56</v>
      </c>
      <c r="D21" s="22" t="s">
        <v>128</v>
      </c>
      <c r="E21" s="12" t="s">
        <v>138</v>
      </c>
      <c r="F21" s="1" t="s">
        <v>9</v>
      </c>
      <c r="G21" s="2">
        <v>499000</v>
      </c>
      <c r="H21" s="2">
        <v>498328.12</v>
      </c>
      <c r="I21" s="2">
        <v>498000</v>
      </c>
      <c r="J21" s="8">
        <f t="shared" si="0"/>
        <v>1000</v>
      </c>
    </row>
    <row r="22" spans="1:10" ht="48" x14ac:dyDescent="0.2">
      <c r="A22" s="1">
        <v>19</v>
      </c>
      <c r="B22" s="12" t="s">
        <v>11</v>
      </c>
      <c r="C22" s="10" t="s">
        <v>57</v>
      </c>
      <c r="D22" s="13" t="s">
        <v>129</v>
      </c>
      <c r="E22" s="12" t="s">
        <v>138</v>
      </c>
      <c r="F22" s="1" t="s">
        <v>9</v>
      </c>
      <c r="G22" s="2">
        <v>496000</v>
      </c>
      <c r="H22" s="2">
        <v>496000</v>
      </c>
      <c r="I22" s="2">
        <v>495000</v>
      </c>
      <c r="J22" s="8">
        <f t="shared" si="0"/>
        <v>1000</v>
      </c>
    </row>
    <row r="23" spans="1:10" ht="72" x14ac:dyDescent="0.2">
      <c r="A23" s="1">
        <v>20</v>
      </c>
      <c r="B23" s="12" t="s">
        <v>11</v>
      </c>
      <c r="C23" s="10" t="s">
        <v>62</v>
      </c>
      <c r="D23" s="22" t="s">
        <v>130</v>
      </c>
      <c r="E23" s="12" t="s">
        <v>143</v>
      </c>
      <c r="F23" s="1" t="s">
        <v>9</v>
      </c>
      <c r="G23" s="2">
        <v>493000</v>
      </c>
      <c r="H23" s="2">
        <v>425325.25</v>
      </c>
      <c r="I23" s="2">
        <v>425300</v>
      </c>
      <c r="J23" s="8">
        <f t="shared" si="0"/>
        <v>67700</v>
      </c>
    </row>
    <row r="24" spans="1:10" ht="48" x14ac:dyDescent="0.2">
      <c r="A24" s="1">
        <v>21</v>
      </c>
      <c r="B24" s="12" t="s">
        <v>11</v>
      </c>
      <c r="C24" s="10" t="s">
        <v>73</v>
      </c>
      <c r="D24" s="13" t="s">
        <v>131</v>
      </c>
      <c r="E24" s="12" t="s">
        <v>142</v>
      </c>
      <c r="F24" s="1" t="s">
        <v>9</v>
      </c>
      <c r="G24" s="2">
        <v>332000</v>
      </c>
      <c r="H24" s="2">
        <v>329257.93</v>
      </c>
      <c r="I24" s="2">
        <v>329000</v>
      </c>
      <c r="J24" s="8">
        <f t="shared" si="0"/>
        <v>3000</v>
      </c>
    </row>
    <row r="25" spans="1:10" ht="48" x14ac:dyDescent="0.2">
      <c r="A25" s="1">
        <v>22</v>
      </c>
      <c r="B25" s="12" t="s">
        <v>12</v>
      </c>
      <c r="C25" s="10" t="s">
        <v>78</v>
      </c>
      <c r="D25" s="19" t="s">
        <v>81</v>
      </c>
      <c r="E25" s="12" t="s">
        <v>145</v>
      </c>
      <c r="F25" s="1" t="s">
        <v>9</v>
      </c>
      <c r="G25" s="2">
        <v>119000</v>
      </c>
      <c r="H25" s="2">
        <v>114200</v>
      </c>
      <c r="I25" s="2">
        <v>114200</v>
      </c>
      <c r="J25" s="8">
        <f t="shared" si="0"/>
        <v>4800</v>
      </c>
    </row>
    <row r="26" spans="1:10" ht="48" x14ac:dyDescent="0.2">
      <c r="A26" s="1">
        <v>23</v>
      </c>
      <c r="B26" s="12" t="s">
        <v>12</v>
      </c>
      <c r="C26" s="10" t="s">
        <v>79</v>
      </c>
      <c r="D26" s="19" t="s">
        <v>82</v>
      </c>
      <c r="E26" s="12" t="s">
        <v>145</v>
      </c>
      <c r="F26" s="1" t="s">
        <v>9</v>
      </c>
      <c r="G26" s="2">
        <v>199000</v>
      </c>
      <c r="H26" s="2">
        <v>194500</v>
      </c>
      <c r="I26" s="2">
        <v>194000</v>
      </c>
      <c r="J26" s="8">
        <f t="shared" si="0"/>
        <v>5000</v>
      </c>
    </row>
    <row r="27" spans="1:10" ht="72" x14ac:dyDescent="0.2">
      <c r="A27" s="1">
        <v>24</v>
      </c>
      <c r="B27" s="12" t="s">
        <v>12</v>
      </c>
      <c r="C27" s="1" t="s">
        <v>76</v>
      </c>
      <c r="D27" s="13" t="s">
        <v>77</v>
      </c>
      <c r="E27" s="12" t="s">
        <v>144</v>
      </c>
      <c r="F27" s="1" t="s">
        <v>9</v>
      </c>
      <c r="G27" s="2">
        <v>332500</v>
      </c>
      <c r="H27" s="2">
        <v>307000</v>
      </c>
      <c r="I27" s="2">
        <v>307000</v>
      </c>
      <c r="J27" s="8">
        <f t="shared" si="0"/>
        <v>25500</v>
      </c>
    </row>
    <row r="28" spans="1:10" ht="48" x14ac:dyDescent="0.2">
      <c r="A28" s="1">
        <v>25</v>
      </c>
      <c r="B28" s="12" t="s">
        <v>11</v>
      </c>
      <c r="C28" s="1" t="s">
        <v>83</v>
      </c>
      <c r="D28" s="15" t="s">
        <v>85</v>
      </c>
      <c r="E28" s="12" t="s">
        <v>146</v>
      </c>
      <c r="F28" s="1" t="s">
        <v>9</v>
      </c>
      <c r="G28" s="2">
        <v>341100</v>
      </c>
      <c r="H28" s="2">
        <v>335810.15</v>
      </c>
      <c r="I28" s="2">
        <v>335500</v>
      </c>
      <c r="J28" s="8">
        <f t="shared" si="0"/>
        <v>5600</v>
      </c>
    </row>
    <row r="29" spans="1:10" ht="48" x14ac:dyDescent="0.2">
      <c r="A29" s="1">
        <v>26</v>
      </c>
      <c r="B29" s="12" t="s">
        <v>11</v>
      </c>
      <c r="C29" s="10" t="s">
        <v>84</v>
      </c>
      <c r="D29" s="15" t="s">
        <v>86</v>
      </c>
      <c r="E29" s="12" t="s">
        <v>146</v>
      </c>
      <c r="F29" s="1" t="s">
        <v>9</v>
      </c>
      <c r="G29" s="2">
        <v>133400</v>
      </c>
      <c r="H29" s="2">
        <v>132194.73000000001</v>
      </c>
      <c r="I29" s="2">
        <v>132000</v>
      </c>
      <c r="J29" s="8">
        <f t="shared" si="0"/>
        <v>1400</v>
      </c>
    </row>
    <row r="30" spans="1:10" ht="72" x14ac:dyDescent="0.2">
      <c r="A30" s="1">
        <v>27</v>
      </c>
      <c r="B30" s="12" t="s">
        <v>11</v>
      </c>
      <c r="C30" s="10" t="s">
        <v>88</v>
      </c>
      <c r="D30" s="15" t="s">
        <v>87</v>
      </c>
      <c r="E30" s="12" t="s">
        <v>149</v>
      </c>
      <c r="F30" s="1" t="s">
        <v>9</v>
      </c>
      <c r="G30" s="2">
        <v>334100</v>
      </c>
      <c r="H30" s="2">
        <v>330890.67</v>
      </c>
      <c r="I30" s="2">
        <v>330000</v>
      </c>
      <c r="J30" s="8">
        <f t="shared" si="0"/>
        <v>4100</v>
      </c>
    </row>
    <row r="31" spans="1:10" ht="72" x14ac:dyDescent="0.2">
      <c r="A31" s="1">
        <v>28</v>
      </c>
      <c r="B31" s="12" t="s">
        <v>11</v>
      </c>
      <c r="C31" s="10" t="s">
        <v>90</v>
      </c>
      <c r="D31" s="15" t="s">
        <v>89</v>
      </c>
      <c r="E31" s="12" t="s">
        <v>150</v>
      </c>
      <c r="F31" s="1" t="s">
        <v>9</v>
      </c>
      <c r="G31" s="2">
        <v>133900</v>
      </c>
      <c r="H31" s="2">
        <v>128706.06</v>
      </c>
      <c r="I31" s="2">
        <v>128000</v>
      </c>
      <c r="J31" s="8">
        <f t="shared" si="0"/>
        <v>5900</v>
      </c>
    </row>
    <row r="32" spans="1:10" ht="72" x14ac:dyDescent="0.2">
      <c r="A32" s="1">
        <v>29</v>
      </c>
      <c r="B32" s="12" t="s">
        <v>159</v>
      </c>
      <c r="C32" s="10" t="s">
        <v>91</v>
      </c>
      <c r="D32" s="15" t="s">
        <v>100</v>
      </c>
      <c r="E32" s="20" t="s">
        <v>148</v>
      </c>
      <c r="F32" s="1" t="s">
        <v>9</v>
      </c>
      <c r="G32" s="2">
        <v>282000</v>
      </c>
      <c r="H32" s="2">
        <v>282000</v>
      </c>
      <c r="I32" s="2">
        <v>281500</v>
      </c>
      <c r="J32" s="8">
        <f t="shared" si="0"/>
        <v>500</v>
      </c>
    </row>
    <row r="33" spans="1:10" ht="72" x14ac:dyDescent="0.2">
      <c r="A33" s="1">
        <v>30</v>
      </c>
      <c r="B33" s="12" t="s">
        <v>159</v>
      </c>
      <c r="C33" s="10" t="s">
        <v>92</v>
      </c>
      <c r="D33" s="15" t="s">
        <v>101</v>
      </c>
      <c r="E33" s="12" t="s">
        <v>138</v>
      </c>
      <c r="F33" s="1" t="s">
        <v>9</v>
      </c>
      <c r="G33" s="2">
        <v>321000</v>
      </c>
      <c r="H33" s="2">
        <v>321000</v>
      </c>
      <c r="I33" s="2">
        <v>321000</v>
      </c>
      <c r="J33" s="8">
        <f t="shared" si="0"/>
        <v>0</v>
      </c>
    </row>
    <row r="34" spans="1:10" ht="48" x14ac:dyDescent="0.2">
      <c r="A34" s="1">
        <v>31</v>
      </c>
      <c r="B34" s="12" t="s">
        <v>159</v>
      </c>
      <c r="C34" s="10" t="s">
        <v>93</v>
      </c>
      <c r="D34" s="15" t="s">
        <v>102</v>
      </c>
      <c r="E34" s="12" t="s">
        <v>138</v>
      </c>
      <c r="F34" s="1" t="s">
        <v>9</v>
      </c>
      <c r="G34" s="2">
        <v>85000</v>
      </c>
      <c r="H34" s="2">
        <v>82500</v>
      </c>
      <c r="I34" s="2">
        <v>82500</v>
      </c>
      <c r="J34" s="8">
        <f t="shared" si="0"/>
        <v>2500</v>
      </c>
    </row>
    <row r="35" spans="1:10" ht="72" x14ac:dyDescent="0.2">
      <c r="A35" s="1">
        <v>32</v>
      </c>
      <c r="B35" s="12" t="s">
        <v>159</v>
      </c>
      <c r="C35" s="10" t="s">
        <v>94</v>
      </c>
      <c r="D35" s="15" t="s">
        <v>103</v>
      </c>
      <c r="E35" s="12" t="s">
        <v>138</v>
      </c>
      <c r="F35" s="1" t="s">
        <v>9</v>
      </c>
      <c r="G35" s="2">
        <v>331700</v>
      </c>
      <c r="H35" s="2">
        <v>331700</v>
      </c>
      <c r="I35" s="2">
        <v>331700</v>
      </c>
      <c r="J35" s="8">
        <f t="shared" si="0"/>
        <v>0</v>
      </c>
    </row>
    <row r="36" spans="1:10" ht="72" x14ac:dyDescent="0.2">
      <c r="A36" s="1">
        <v>33</v>
      </c>
      <c r="B36" s="12" t="s">
        <v>159</v>
      </c>
      <c r="C36" s="10" t="s">
        <v>95</v>
      </c>
      <c r="D36" s="15" t="s">
        <v>104</v>
      </c>
      <c r="E36" s="12" t="s">
        <v>138</v>
      </c>
      <c r="F36" s="1" t="s">
        <v>9</v>
      </c>
      <c r="G36" s="2">
        <v>267500</v>
      </c>
      <c r="H36" s="2">
        <v>267500</v>
      </c>
      <c r="I36" s="2">
        <v>267500</v>
      </c>
      <c r="J36" s="8">
        <f t="shared" si="0"/>
        <v>0</v>
      </c>
    </row>
    <row r="37" spans="1:10" ht="72" x14ac:dyDescent="0.2">
      <c r="A37" s="1">
        <v>34</v>
      </c>
      <c r="B37" s="12" t="s">
        <v>159</v>
      </c>
      <c r="C37" s="10" t="s">
        <v>96</v>
      </c>
      <c r="D37" s="15" t="s">
        <v>105</v>
      </c>
      <c r="E37" s="12" t="s">
        <v>147</v>
      </c>
      <c r="F37" s="1" t="s">
        <v>9</v>
      </c>
      <c r="G37" s="2">
        <v>273900</v>
      </c>
      <c r="H37" s="2">
        <v>273900</v>
      </c>
      <c r="I37" s="2">
        <v>273900</v>
      </c>
      <c r="J37" s="8">
        <f t="shared" si="0"/>
        <v>0</v>
      </c>
    </row>
    <row r="38" spans="1:10" ht="72" x14ac:dyDescent="0.2">
      <c r="A38" s="1">
        <v>35</v>
      </c>
      <c r="B38" s="12" t="s">
        <v>159</v>
      </c>
      <c r="C38" s="10" t="s">
        <v>97</v>
      </c>
      <c r="D38" s="15" t="s">
        <v>106</v>
      </c>
      <c r="E38" s="12" t="s">
        <v>138</v>
      </c>
      <c r="F38" s="1" t="s">
        <v>9</v>
      </c>
      <c r="G38" s="2">
        <v>256800</v>
      </c>
      <c r="H38" s="2">
        <v>256800</v>
      </c>
      <c r="I38" s="2">
        <v>256800</v>
      </c>
      <c r="J38" s="8">
        <f t="shared" si="0"/>
        <v>0</v>
      </c>
    </row>
    <row r="39" spans="1:10" ht="120" x14ac:dyDescent="0.2">
      <c r="A39" s="1">
        <v>36</v>
      </c>
      <c r="B39" s="12" t="s">
        <v>11</v>
      </c>
      <c r="C39" s="10" t="s">
        <v>98</v>
      </c>
      <c r="D39" s="15" t="s">
        <v>107</v>
      </c>
      <c r="E39" s="20" t="s">
        <v>156</v>
      </c>
      <c r="F39" s="1" t="s">
        <v>9</v>
      </c>
      <c r="G39" s="2">
        <v>498400</v>
      </c>
      <c r="H39" s="2">
        <v>491500</v>
      </c>
      <c r="I39" s="2">
        <v>491500</v>
      </c>
      <c r="J39" s="8">
        <f t="shared" si="0"/>
        <v>6900</v>
      </c>
    </row>
    <row r="40" spans="1:10" ht="72" customHeight="1" x14ac:dyDescent="0.2">
      <c r="A40" s="1">
        <v>37</v>
      </c>
      <c r="B40" s="12" t="s">
        <v>159</v>
      </c>
      <c r="C40" s="10" t="s">
        <v>99</v>
      </c>
      <c r="D40" s="15" t="s">
        <v>122</v>
      </c>
      <c r="E40" s="12" t="s">
        <v>138</v>
      </c>
      <c r="F40" s="1" t="s">
        <v>9</v>
      </c>
      <c r="G40" s="2">
        <v>303800</v>
      </c>
      <c r="H40" s="2">
        <v>303800</v>
      </c>
      <c r="I40" s="2">
        <v>303000</v>
      </c>
      <c r="J40" s="8">
        <f t="shared" si="0"/>
        <v>800</v>
      </c>
    </row>
    <row r="41" spans="1:10" x14ac:dyDescent="0.55000000000000004">
      <c r="A41" s="1">
        <v>38</v>
      </c>
      <c r="B41" s="12" t="s">
        <v>11</v>
      </c>
      <c r="C41" s="11" t="s">
        <v>16</v>
      </c>
      <c r="D41" s="1" t="s">
        <v>14</v>
      </c>
      <c r="E41" s="10" t="s">
        <v>15</v>
      </c>
      <c r="F41" s="1" t="s">
        <v>9</v>
      </c>
      <c r="G41" s="8">
        <v>797138.37</v>
      </c>
      <c r="H41" s="8">
        <v>797138.37</v>
      </c>
      <c r="I41" s="8">
        <v>797138.37</v>
      </c>
      <c r="J41" s="8">
        <f t="shared" si="0"/>
        <v>0</v>
      </c>
    </row>
    <row r="42" spans="1:10" ht="48" x14ac:dyDescent="0.2">
      <c r="A42" s="1">
        <v>39</v>
      </c>
      <c r="B42" s="12" t="s">
        <v>18</v>
      </c>
      <c r="C42" s="10" t="s">
        <v>8</v>
      </c>
      <c r="D42" s="14" t="s">
        <v>17</v>
      </c>
      <c r="E42" s="10" t="s">
        <v>25</v>
      </c>
      <c r="F42" s="1" t="s">
        <v>9</v>
      </c>
      <c r="G42" s="8">
        <v>405000</v>
      </c>
      <c r="H42" s="8">
        <v>405000</v>
      </c>
      <c r="I42" s="8">
        <v>405000</v>
      </c>
      <c r="J42" s="8">
        <f t="shared" si="0"/>
        <v>0</v>
      </c>
    </row>
    <row r="43" spans="1:10" ht="48" x14ac:dyDescent="0.2">
      <c r="A43" s="1">
        <v>40</v>
      </c>
      <c r="B43" s="12" t="s">
        <v>11</v>
      </c>
      <c r="C43" s="10" t="s">
        <v>24</v>
      </c>
      <c r="D43" s="14" t="s">
        <v>27</v>
      </c>
      <c r="E43" s="10" t="s">
        <v>15</v>
      </c>
      <c r="F43" s="1" t="s">
        <v>9</v>
      </c>
      <c r="G43" s="8">
        <v>3943342.58</v>
      </c>
      <c r="H43" s="8">
        <v>3943342.58</v>
      </c>
      <c r="I43" s="8">
        <v>3943342.58</v>
      </c>
      <c r="J43" s="8">
        <f t="shared" si="0"/>
        <v>0</v>
      </c>
    </row>
    <row r="44" spans="1:10" ht="144" x14ac:dyDescent="0.2">
      <c r="A44" s="1">
        <v>41</v>
      </c>
      <c r="B44" s="12" t="s">
        <v>11</v>
      </c>
      <c r="C44" s="10" t="s">
        <v>26</v>
      </c>
      <c r="D44" s="13" t="s">
        <v>49</v>
      </c>
      <c r="E44" s="1" t="s">
        <v>50</v>
      </c>
      <c r="F44" s="1" t="s">
        <v>9</v>
      </c>
      <c r="G44" s="2">
        <v>94600</v>
      </c>
      <c r="H44" s="2">
        <v>94600</v>
      </c>
      <c r="I44" s="2">
        <v>94600</v>
      </c>
      <c r="J44" s="8">
        <f t="shared" si="0"/>
        <v>0</v>
      </c>
    </row>
    <row r="45" spans="1:10" ht="48" x14ac:dyDescent="0.2">
      <c r="A45" s="1">
        <v>42</v>
      </c>
      <c r="B45" s="12" t="s">
        <v>11</v>
      </c>
      <c r="C45" s="10" t="s">
        <v>29</v>
      </c>
      <c r="D45" s="13" t="s">
        <v>58</v>
      </c>
      <c r="E45" s="18" t="s">
        <v>59</v>
      </c>
      <c r="F45" s="1" t="s">
        <v>9</v>
      </c>
      <c r="G45" s="2">
        <v>10100</v>
      </c>
      <c r="H45" s="2">
        <v>10100</v>
      </c>
      <c r="I45" s="2">
        <v>10100</v>
      </c>
      <c r="J45" s="8">
        <f t="shared" si="0"/>
        <v>0</v>
      </c>
    </row>
    <row r="46" spans="1:10" ht="72" x14ac:dyDescent="0.2">
      <c r="A46" s="1">
        <v>43</v>
      </c>
      <c r="B46" s="12" t="s">
        <v>11</v>
      </c>
      <c r="C46" s="10" t="s">
        <v>30</v>
      </c>
      <c r="D46" s="13" t="s">
        <v>108</v>
      </c>
      <c r="E46" s="1" t="s">
        <v>50</v>
      </c>
      <c r="F46" s="1" t="s">
        <v>9</v>
      </c>
      <c r="G46" s="2">
        <v>64000</v>
      </c>
      <c r="H46" s="2">
        <v>64000</v>
      </c>
      <c r="I46" s="2">
        <v>64000</v>
      </c>
      <c r="J46" s="8">
        <f t="shared" si="0"/>
        <v>0</v>
      </c>
    </row>
    <row r="47" spans="1:10" ht="96" x14ac:dyDescent="0.2">
      <c r="A47" s="1">
        <v>44</v>
      </c>
      <c r="B47" s="12" t="s">
        <v>110</v>
      </c>
      <c r="C47" s="10" t="s">
        <v>31</v>
      </c>
      <c r="D47" s="13" t="s">
        <v>109</v>
      </c>
      <c r="E47" s="1" t="s">
        <v>50</v>
      </c>
      <c r="F47" s="1" t="s">
        <v>9</v>
      </c>
      <c r="G47" s="2">
        <v>43000</v>
      </c>
      <c r="H47" s="2">
        <v>43000</v>
      </c>
      <c r="I47" s="2">
        <v>43000</v>
      </c>
      <c r="J47" s="8">
        <f t="shared" si="0"/>
        <v>0</v>
      </c>
    </row>
    <row r="48" spans="1:10" x14ac:dyDescent="0.2">
      <c r="A48" s="1">
        <v>45</v>
      </c>
      <c r="B48" s="12" t="s">
        <v>11</v>
      </c>
      <c r="C48" s="10" t="s">
        <v>32</v>
      </c>
      <c r="D48" s="3" t="s">
        <v>111</v>
      </c>
      <c r="E48" s="1" t="s">
        <v>112</v>
      </c>
      <c r="F48" s="1" t="s">
        <v>9</v>
      </c>
      <c r="G48" s="2">
        <v>4826978.7</v>
      </c>
      <c r="H48" s="2">
        <v>4826978.7</v>
      </c>
      <c r="I48" s="2">
        <v>4826978.7</v>
      </c>
      <c r="J48" s="8">
        <f t="shared" si="0"/>
        <v>0</v>
      </c>
    </row>
    <row r="49" spans="1:10" ht="48" x14ac:dyDescent="0.2">
      <c r="A49" s="1">
        <v>46</v>
      </c>
      <c r="B49" s="12" t="s">
        <v>11</v>
      </c>
      <c r="C49" s="10" t="s">
        <v>33</v>
      </c>
      <c r="D49" s="13" t="s">
        <v>113</v>
      </c>
      <c r="E49" s="1" t="s">
        <v>25</v>
      </c>
      <c r="F49" s="1" t="s">
        <v>9</v>
      </c>
      <c r="G49" s="2">
        <v>220000</v>
      </c>
      <c r="H49" s="2">
        <v>220000</v>
      </c>
      <c r="I49" s="2">
        <v>220000</v>
      </c>
      <c r="J49" s="8">
        <f t="shared" si="0"/>
        <v>0</v>
      </c>
    </row>
    <row r="50" spans="1:10" ht="72" x14ac:dyDescent="0.2">
      <c r="A50" s="1">
        <v>47</v>
      </c>
      <c r="B50" s="12" t="s">
        <v>110</v>
      </c>
      <c r="C50" s="10" t="s">
        <v>34</v>
      </c>
      <c r="D50" s="13" t="s">
        <v>114</v>
      </c>
      <c r="E50" s="1" t="s">
        <v>132</v>
      </c>
      <c r="F50" s="1" t="s">
        <v>9</v>
      </c>
      <c r="G50" s="2">
        <v>48000</v>
      </c>
      <c r="H50" s="2">
        <v>48000</v>
      </c>
      <c r="I50" s="2">
        <v>48000</v>
      </c>
      <c r="J50" s="8">
        <f t="shared" si="0"/>
        <v>0</v>
      </c>
    </row>
    <row r="51" spans="1:10" ht="72" x14ac:dyDescent="0.2">
      <c r="A51" s="1">
        <v>48</v>
      </c>
      <c r="B51" s="12" t="s">
        <v>110</v>
      </c>
      <c r="C51" s="10" t="s">
        <v>45</v>
      </c>
      <c r="D51" s="13" t="s">
        <v>115</v>
      </c>
      <c r="E51" s="1" t="s">
        <v>50</v>
      </c>
      <c r="F51" s="1" t="s">
        <v>9</v>
      </c>
      <c r="G51" s="2">
        <v>6600</v>
      </c>
      <c r="H51" s="2">
        <v>6600</v>
      </c>
      <c r="I51" s="2">
        <v>6600</v>
      </c>
      <c r="J51" s="8">
        <f t="shared" si="0"/>
        <v>0</v>
      </c>
    </row>
    <row r="52" spans="1:10" ht="96" x14ac:dyDescent="0.2">
      <c r="A52" s="1">
        <v>49</v>
      </c>
      <c r="B52" s="12" t="s">
        <v>110</v>
      </c>
      <c r="C52" s="10" t="s">
        <v>47</v>
      </c>
      <c r="D52" s="13" t="s">
        <v>133</v>
      </c>
      <c r="E52" s="1" t="s">
        <v>132</v>
      </c>
      <c r="F52" s="1" t="s">
        <v>9</v>
      </c>
      <c r="G52" s="2">
        <v>73200</v>
      </c>
      <c r="H52" s="2">
        <v>73200</v>
      </c>
      <c r="I52" s="2">
        <v>73200</v>
      </c>
      <c r="J52" s="8">
        <f t="shared" si="0"/>
        <v>0</v>
      </c>
    </row>
    <row r="53" spans="1:10" ht="72" x14ac:dyDescent="0.2">
      <c r="A53" s="1">
        <v>50</v>
      </c>
      <c r="B53" s="12" t="s">
        <v>160</v>
      </c>
      <c r="C53" s="10" t="s">
        <v>46</v>
      </c>
      <c r="D53" s="13" t="s">
        <v>116</v>
      </c>
      <c r="E53" s="1" t="s">
        <v>135</v>
      </c>
      <c r="F53" s="1" t="s">
        <v>9</v>
      </c>
      <c r="G53" s="2">
        <v>124000</v>
      </c>
      <c r="H53" s="2">
        <v>124000</v>
      </c>
      <c r="I53" s="2">
        <v>124000</v>
      </c>
      <c r="J53" s="8">
        <f t="shared" si="0"/>
        <v>0</v>
      </c>
    </row>
    <row r="54" spans="1:10" s="5" customFormat="1" x14ac:dyDescent="0.2">
      <c r="A54" s="31" t="s">
        <v>158</v>
      </c>
      <c r="B54" s="31"/>
      <c r="C54" s="31"/>
      <c r="D54" s="31"/>
      <c r="E54" s="31"/>
      <c r="F54" s="31"/>
      <c r="G54" s="27">
        <f>SUM(G4:G53)</f>
        <v>22984959.649999999</v>
      </c>
      <c r="H54" s="27"/>
      <c r="I54" s="27">
        <f>SUM(I4:I53)</f>
        <v>22757138.499999996</v>
      </c>
      <c r="J54" s="7">
        <f>SUM(J4:J53)</f>
        <v>227821.15000000002</v>
      </c>
    </row>
  </sheetData>
  <mergeCells count="2">
    <mergeCell ref="A2:J2"/>
    <mergeCell ref="A54:F54"/>
  </mergeCells>
  <pageMargins left="0.11811023622047245" right="0.31496062992125984" top="0.55118110236220474" bottom="0.19685039370078741" header="0.31496062992125984" footer="0.11811023622047245"/>
  <pageSetup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A8DA-A844-41C8-90AE-39FB43216775}">
  <dimension ref="A2:J14"/>
  <sheetViews>
    <sheetView topLeftCell="A10" zoomScale="82" zoomScaleNormal="82" workbookViewId="0">
      <selection activeCell="J15" sqref="J15"/>
    </sheetView>
  </sheetViews>
  <sheetFormatPr defaultRowHeight="24" x14ac:dyDescent="0.2"/>
  <cols>
    <col min="1" max="1" width="5.5" style="4" customWidth="1"/>
    <col min="2" max="2" width="12.625" style="23" customWidth="1"/>
    <col min="3" max="3" width="12.375" style="4" customWidth="1"/>
    <col min="4" max="4" width="38.75" style="9" customWidth="1"/>
    <col min="5" max="5" width="25.25" style="4" customWidth="1"/>
    <col min="6" max="6" width="12.75" style="4" customWidth="1"/>
    <col min="7" max="7" width="16" style="16" customWidth="1"/>
    <col min="8" max="8" width="15.25" style="16" customWidth="1"/>
    <col min="9" max="9" width="15.625" style="16" customWidth="1"/>
    <col min="10" max="10" width="13" style="17" customWidth="1"/>
    <col min="11" max="16384" width="9" style="9"/>
  </cols>
  <sheetData>
    <row r="2" spans="1:10" ht="27" x14ac:dyDescent="0.2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5" customFormat="1" ht="72" x14ac:dyDescent="0.2">
      <c r="A3" s="6" t="s">
        <v>4</v>
      </c>
      <c r="B3" s="24" t="s">
        <v>5</v>
      </c>
      <c r="C3" s="6" t="s">
        <v>2</v>
      </c>
      <c r="D3" s="6" t="s">
        <v>0</v>
      </c>
      <c r="E3" s="6" t="s">
        <v>1</v>
      </c>
      <c r="F3" s="6" t="s">
        <v>134</v>
      </c>
      <c r="G3" s="29" t="s">
        <v>6</v>
      </c>
      <c r="H3" s="29" t="s">
        <v>3</v>
      </c>
      <c r="I3" s="29" t="s">
        <v>7</v>
      </c>
      <c r="J3" s="28" t="s">
        <v>162</v>
      </c>
    </row>
    <row r="4" spans="1:10" ht="96" x14ac:dyDescent="0.2">
      <c r="A4" s="1">
        <v>1</v>
      </c>
      <c r="B4" s="12" t="s">
        <v>12</v>
      </c>
      <c r="C4" s="1" t="s">
        <v>35</v>
      </c>
      <c r="D4" s="13" t="s">
        <v>42</v>
      </c>
      <c r="E4" s="12" t="s">
        <v>154</v>
      </c>
      <c r="F4" s="24" t="s">
        <v>10</v>
      </c>
      <c r="G4" s="2">
        <v>1000000</v>
      </c>
      <c r="H4" s="2">
        <v>1277713.97</v>
      </c>
      <c r="I4" s="2">
        <v>998174.36</v>
      </c>
      <c r="J4" s="8">
        <f t="shared" ref="J4:J13" si="0">G4-I4</f>
        <v>1825.640000000014</v>
      </c>
    </row>
    <row r="5" spans="1:10" ht="96" x14ac:dyDescent="0.2">
      <c r="A5" s="1">
        <v>2</v>
      </c>
      <c r="B5" s="12" t="s">
        <v>12</v>
      </c>
      <c r="C5" s="1" t="s">
        <v>36</v>
      </c>
      <c r="D5" s="13" t="s">
        <v>43</v>
      </c>
      <c r="E5" s="12" t="s">
        <v>155</v>
      </c>
      <c r="F5" s="24" t="s">
        <v>10</v>
      </c>
      <c r="G5" s="2">
        <v>1000000</v>
      </c>
      <c r="H5" s="2">
        <v>1281214.96</v>
      </c>
      <c r="I5" s="2">
        <v>998925.3</v>
      </c>
      <c r="J5" s="8">
        <f t="shared" si="0"/>
        <v>1074.6999999999534</v>
      </c>
    </row>
    <row r="6" spans="1:10" ht="72" x14ac:dyDescent="0.2">
      <c r="A6" s="1">
        <v>3</v>
      </c>
      <c r="B6" s="12" t="s">
        <v>12</v>
      </c>
      <c r="C6" s="1" t="s">
        <v>74</v>
      </c>
      <c r="D6" s="13" t="s">
        <v>69</v>
      </c>
      <c r="E6" s="12" t="s">
        <v>151</v>
      </c>
      <c r="F6" s="24" t="s">
        <v>10</v>
      </c>
      <c r="G6" s="2">
        <v>488000</v>
      </c>
      <c r="H6" s="2">
        <v>484982.96</v>
      </c>
      <c r="I6" s="2">
        <v>438000</v>
      </c>
      <c r="J6" s="8">
        <f t="shared" si="0"/>
        <v>50000</v>
      </c>
    </row>
    <row r="7" spans="1:10" ht="72" x14ac:dyDescent="0.2">
      <c r="A7" s="1">
        <v>4</v>
      </c>
      <c r="B7" s="12" t="s">
        <v>72</v>
      </c>
      <c r="C7" s="1" t="s">
        <v>75</v>
      </c>
      <c r="D7" s="13" t="s">
        <v>68</v>
      </c>
      <c r="E7" s="12" t="s">
        <v>151</v>
      </c>
      <c r="F7" s="24" t="s">
        <v>10</v>
      </c>
      <c r="G7" s="2">
        <v>494000</v>
      </c>
      <c r="H7" s="2">
        <v>492946.76</v>
      </c>
      <c r="I7" s="2">
        <v>450000</v>
      </c>
      <c r="J7" s="8">
        <f t="shared" si="0"/>
        <v>44000</v>
      </c>
    </row>
    <row r="8" spans="1:10" ht="72" x14ac:dyDescent="0.2">
      <c r="A8" s="1">
        <v>5</v>
      </c>
      <c r="B8" s="12" t="s">
        <v>11</v>
      </c>
      <c r="C8" s="1" t="s">
        <v>117</v>
      </c>
      <c r="D8" s="13" t="s">
        <v>71</v>
      </c>
      <c r="E8" s="12" t="s">
        <v>151</v>
      </c>
      <c r="F8" s="24" t="s">
        <v>10</v>
      </c>
      <c r="G8" s="2">
        <v>140600</v>
      </c>
      <c r="H8" s="2">
        <v>140566.07999999999</v>
      </c>
      <c r="I8" s="2">
        <v>135600</v>
      </c>
      <c r="J8" s="8">
        <f t="shared" si="0"/>
        <v>5000</v>
      </c>
    </row>
    <row r="9" spans="1:10" ht="72" x14ac:dyDescent="0.2">
      <c r="A9" s="1">
        <v>6</v>
      </c>
      <c r="B9" s="12" t="s">
        <v>11</v>
      </c>
      <c r="C9" s="1" t="s">
        <v>118</v>
      </c>
      <c r="D9" s="13" t="s">
        <v>70</v>
      </c>
      <c r="E9" s="12" t="s">
        <v>151</v>
      </c>
      <c r="F9" s="24" t="s">
        <v>10</v>
      </c>
      <c r="G9" s="2">
        <v>396100</v>
      </c>
      <c r="H9" s="2">
        <v>395700</v>
      </c>
      <c r="I9" s="2">
        <v>346000</v>
      </c>
      <c r="J9" s="8">
        <f t="shared" si="0"/>
        <v>50100</v>
      </c>
    </row>
    <row r="10" spans="1:10" ht="72" x14ac:dyDescent="0.2">
      <c r="A10" s="1">
        <v>7</v>
      </c>
      <c r="B10" s="12" t="s">
        <v>72</v>
      </c>
      <c r="C10" s="1" t="s">
        <v>119</v>
      </c>
      <c r="D10" s="13" t="s">
        <v>67</v>
      </c>
      <c r="E10" s="12" t="s">
        <v>151</v>
      </c>
      <c r="F10" s="24" t="s">
        <v>10</v>
      </c>
      <c r="G10" s="2">
        <v>237500</v>
      </c>
      <c r="H10" s="2">
        <v>229741.27</v>
      </c>
      <c r="I10" s="2">
        <v>200000</v>
      </c>
      <c r="J10" s="8">
        <f t="shared" si="0"/>
        <v>37500</v>
      </c>
    </row>
    <row r="11" spans="1:10" ht="72" x14ac:dyDescent="0.2">
      <c r="A11" s="1">
        <v>8</v>
      </c>
      <c r="B11" s="12" t="s">
        <v>12</v>
      </c>
      <c r="C11" s="1" t="s">
        <v>120</v>
      </c>
      <c r="D11" s="13" t="s">
        <v>66</v>
      </c>
      <c r="E11" s="12" t="s">
        <v>151</v>
      </c>
      <c r="F11" s="24" t="s">
        <v>10</v>
      </c>
      <c r="G11" s="2">
        <v>265200</v>
      </c>
      <c r="H11" s="2">
        <v>264501.68</v>
      </c>
      <c r="I11" s="2">
        <v>243000</v>
      </c>
      <c r="J11" s="8">
        <f t="shared" si="0"/>
        <v>22200</v>
      </c>
    </row>
    <row r="12" spans="1:10" ht="72" x14ac:dyDescent="0.2">
      <c r="A12" s="1">
        <v>9</v>
      </c>
      <c r="B12" s="12" t="s">
        <v>121</v>
      </c>
      <c r="C12" s="1" t="s">
        <v>36</v>
      </c>
      <c r="D12" s="14" t="s">
        <v>61</v>
      </c>
      <c r="E12" s="12" t="s">
        <v>157</v>
      </c>
      <c r="F12" s="24" t="s">
        <v>10</v>
      </c>
      <c r="G12" s="8">
        <v>1287000</v>
      </c>
      <c r="H12" s="8">
        <v>1287000</v>
      </c>
      <c r="I12" s="8">
        <v>1080000</v>
      </c>
      <c r="J12" s="8">
        <f t="shared" si="0"/>
        <v>207000</v>
      </c>
    </row>
    <row r="13" spans="1:10" ht="120" x14ac:dyDescent="0.2">
      <c r="A13" s="1">
        <v>10</v>
      </c>
      <c r="B13" s="12" t="s">
        <v>13</v>
      </c>
      <c r="C13" s="1" t="s">
        <v>35</v>
      </c>
      <c r="D13" s="25" t="s">
        <v>60</v>
      </c>
      <c r="E13" s="12" t="s">
        <v>153</v>
      </c>
      <c r="F13" s="24" t="s">
        <v>10</v>
      </c>
      <c r="G13" s="26">
        <v>1055000</v>
      </c>
      <c r="H13" s="8">
        <v>1055000</v>
      </c>
      <c r="I13" s="8">
        <v>1054000</v>
      </c>
      <c r="J13" s="8">
        <f t="shared" si="0"/>
        <v>1000</v>
      </c>
    </row>
    <row r="14" spans="1:10" s="5" customFormat="1" x14ac:dyDescent="0.2">
      <c r="A14" s="31" t="s">
        <v>158</v>
      </c>
      <c r="B14" s="31"/>
      <c r="C14" s="31"/>
      <c r="D14" s="31"/>
      <c r="E14" s="31"/>
      <c r="F14" s="31"/>
      <c r="G14" s="27">
        <f>SUM(G4:G13)</f>
        <v>6363400</v>
      </c>
      <c r="H14" s="27"/>
      <c r="I14" s="27">
        <f>SUM(I4:I13)</f>
        <v>5943699.6600000001</v>
      </c>
      <c r="J14" s="7">
        <f>SUM(J4:J13)</f>
        <v>419700.33999999997</v>
      </c>
    </row>
  </sheetData>
  <mergeCells count="2">
    <mergeCell ref="A2:J2"/>
    <mergeCell ref="A14:F14"/>
  </mergeCells>
  <pageMargins left="0.11811023622047245" right="0.31496062992125984" top="0.55118110236220474" bottom="0.19685039370078741" header="0.31496062992125984" footer="0.11811023622047245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95C1-AA17-421F-BC37-5389ECB291A1}">
  <dimension ref="A2:J6"/>
  <sheetViews>
    <sheetView tabSelected="1" zoomScale="82" zoomScaleNormal="82" workbookViewId="0">
      <selection activeCell="D7" sqref="D7"/>
    </sheetView>
  </sheetViews>
  <sheetFormatPr defaultRowHeight="24" x14ac:dyDescent="0.2"/>
  <cols>
    <col min="1" max="1" width="5.5" style="4" customWidth="1"/>
    <col min="2" max="2" width="12.625" style="23" customWidth="1"/>
    <col min="3" max="3" width="12.375" style="4" customWidth="1"/>
    <col min="4" max="4" width="38.75" style="9" customWidth="1"/>
    <col min="5" max="5" width="25.25" style="4" customWidth="1"/>
    <col min="6" max="6" width="12.75" style="4" customWidth="1"/>
    <col min="7" max="7" width="16" style="16" customWidth="1"/>
    <col min="8" max="8" width="15.25" style="16" customWidth="1"/>
    <col min="9" max="9" width="15.625" style="16" customWidth="1"/>
    <col min="10" max="10" width="13" style="17" customWidth="1"/>
    <col min="11" max="16384" width="9" style="9"/>
  </cols>
  <sheetData>
    <row r="2" spans="1:10" ht="27" x14ac:dyDescent="0.2">
      <c r="A2" s="32" t="s">
        <v>163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5" customFormat="1" ht="72" x14ac:dyDescent="0.2">
      <c r="A3" s="6" t="s">
        <v>4</v>
      </c>
      <c r="B3" s="24" t="s">
        <v>5</v>
      </c>
      <c r="C3" s="6" t="s">
        <v>2</v>
      </c>
      <c r="D3" s="6" t="s">
        <v>0</v>
      </c>
      <c r="E3" s="6" t="s">
        <v>1</v>
      </c>
      <c r="F3" s="6" t="s">
        <v>134</v>
      </c>
      <c r="G3" s="29" t="s">
        <v>6</v>
      </c>
      <c r="H3" s="29" t="s">
        <v>3</v>
      </c>
      <c r="I3" s="29" t="s">
        <v>7</v>
      </c>
      <c r="J3" s="28" t="s">
        <v>162</v>
      </c>
    </row>
    <row r="4" spans="1:10" ht="72" x14ac:dyDescent="0.2">
      <c r="A4" s="1">
        <v>1</v>
      </c>
      <c r="B4" s="12" t="s">
        <v>12</v>
      </c>
      <c r="C4" s="10" t="s">
        <v>16</v>
      </c>
      <c r="D4" s="13" t="s">
        <v>64</v>
      </c>
      <c r="E4" s="12" t="s">
        <v>152</v>
      </c>
      <c r="F4" s="6" t="s">
        <v>63</v>
      </c>
      <c r="G4" s="2">
        <v>160000</v>
      </c>
      <c r="H4" s="2">
        <v>160000</v>
      </c>
      <c r="I4" s="2">
        <v>159500</v>
      </c>
      <c r="J4" s="8">
        <f t="shared" ref="J4:J5" si="0">G4-I4</f>
        <v>500</v>
      </c>
    </row>
    <row r="5" spans="1:10" ht="96" x14ac:dyDescent="0.2">
      <c r="A5" s="1">
        <v>2</v>
      </c>
      <c r="B5" s="12" t="s">
        <v>12</v>
      </c>
      <c r="C5" s="10" t="s">
        <v>19</v>
      </c>
      <c r="D5" s="14" t="s">
        <v>65</v>
      </c>
      <c r="E5" s="12" t="s">
        <v>152</v>
      </c>
      <c r="F5" s="6" t="s">
        <v>63</v>
      </c>
      <c r="G5" s="2">
        <v>402000</v>
      </c>
      <c r="H5" s="2">
        <v>402000</v>
      </c>
      <c r="I5" s="2">
        <v>400000</v>
      </c>
      <c r="J5" s="8">
        <f t="shared" si="0"/>
        <v>2000</v>
      </c>
    </row>
    <row r="6" spans="1:10" s="5" customFormat="1" x14ac:dyDescent="0.2">
      <c r="A6" s="31" t="s">
        <v>158</v>
      </c>
      <c r="B6" s="31"/>
      <c r="C6" s="31"/>
      <c r="D6" s="31"/>
      <c r="E6" s="31"/>
      <c r="F6" s="31"/>
      <c r="G6" s="27">
        <f>SUM(G4:G5)</f>
        <v>562000</v>
      </c>
      <c r="H6" s="27"/>
      <c r="I6" s="27">
        <f>SUM(I4:I5)</f>
        <v>559500</v>
      </c>
      <c r="J6" s="7">
        <f>SUM(J4:J5)</f>
        <v>2500</v>
      </c>
    </row>
  </sheetData>
  <mergeCells count="2">
    <mergeCell ref="A2:J2"/>
    <mergeCell ref="A6:F6"/>
  </mergeCells>
  <pageMargins left="0.11811023622047245" right="0.31496062992125984" top="0.55118110236220474" bottom="0.19685039370078741" header="0.31496062992125984" footer="0.11811023622047245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8</vt:i4>
      </vt:variant>
    </vt:vector>
  </HeadingPairs>
  <TitlesOfParts>
    <vt:vector size="12" baseType="lpstr">
      <vt:lpstr>ITA 69</vt:lpstr>
      <vt:lpstr>ITA 69 เฉพาะเจาะจง</vt:lpstr>
      <vt:lpstr>ITA 69 ประกวดราคา</vt:lpstr>
      <vt:lpstr>ITA 69 คัดเลือก</vt:lpstr>
      <vt:lpstr>'ITA 69'!Print_Area</vt:lpstr>
      <vt:lpstr>'ITA 69 คัดเลือก'!Print_Area</vt:lpstr>
      <vt:lpstr>'ITA 69 เฉพาะเจาะจง'!Print_Area</vt:lpstr>
      <vt:lpstr>'ITA 69 ประกวดราคา'!Print_Area</vt:lpstr>
      <vt:lpstr>'ITA 69'!Print_Titles</vt:lpstr>
      <vt:lpstr>'ITA 69 คัดเลือก'!Print_Titles</vt:lpstr>
      <vt:lpstr>'ITA 69 เฉพาะเจาะจง'!Print_Titles</vt:lpstr>
      <vt:lpstr>'ITA 69 ประกวดราคา'!Print_Titles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</dc:creator>
  <cp:lastModifiedBy>keereerat2-051166</cp:lastModifiedBy>
  <cp:lastPrinted>2026-06-18T08:46:58Z</cp:lastPrinted>
  <dcterms:created xsi:type="dcterms:W3CDTF">2023-11-02T07:04:37Z</dcterms:created>
  <dcterms:modified xsi:type="dcterms:W3CDTF">2026-06-19T02:25:40Z</dcterms:modified>
</cp:coreProperties>
</file>